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ljforero\Desktop\Laura\Julio-Diciembre 2021\Documentos\OAP\"/>
    </mc:Choice>
  </mc:AlternateContent>
  <xr:revisionPtr revIDLastSave="0" documentId="13_ncr:1_{A48D412B-C001-4E4B-9F2D-6A80861D17B6}" xr6:coauthVersionLast="47" xr6:coauthVersionMax="47" xr10:uidLastSave="{00000000-0000-0000-0000-000000000000}"/>
  <bookViews>
    <workbookView xWindow="-110" yWindow="-110" windowWidth="19420" windowHeight="10560" xr2:uid="{00000000-000D-0000-FFFF-FFFF00000000}"/>
  </bookViews>
  <sheets>
    <sheet name="Caracterización" sheetId="5" r:id="rId1"/>
    <sheet name="INDICADOR 1" sheetId="6" r:id="rId2"/>
    <sheet name="INDICADOR 2" sheetId="13" r:id="rId3"/>
    <sheet name="INDICADOR 3" sheetId="14" r:id="rId4"/>
    <sheet name="Normograma" sheetId="11" r:id="rId5"/>
    <sheet name="Listas desplegables" sheetId="8" state="hidden" r:id="rId6"/>
  </sheets>
  <definedNames>
    <definedName name="_xlnm._FilterDatabase" localSheetId="4" hidden="1">Normograma!$A$5:$E$51</definedName>
    <definedName name="Apoyo">'Listas desplegables'!$G$33:$G$38</definedName>
    <definedName name="_xlnm.Print_Area" localSheetId="1">'INDICADOR 1'!$A$1:$S$24</definedName>
    <definedName name="_xlnm.Print_Area" localSheetId="2">'INDICADOR 2'!$A$1:$S$24</definedName>
    <definedName name="_xlnm.Print_Area" localSheetId="3">'INDICADOR 3'!$A$1:$S$24</definedName>
    <definedName name="_xlnm.Print_Area" localSheetId="4">Normograma!$A$1:$E$30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4">#REF!</definedName>
    <definedName name="jorgito">#REF!</definedName>
    <definedName name="Misional">'Listas desplegables'!$E$14:$E$23</definedName>
    <definedName name="Misionales">'Listas desplegables'!$D$14:$D$29</definedName>
    <definedName name="sandrita" localSheetId="4">#REF!</definedName>
    <definedName name="sandrita">#REF!</definedName>
    <definedName name="Seguimiento_Evaluación_y_Control">'Listas desplegables'!$E$46</definedName>
    <definedName name="silvia" localSheetId="4">#REF!</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4" l="1"/>
  <c r="C6" i="14"/>
  <c r="M5" i="14"/>
  <c r="C11" i="13"/>
  <c r="C6" i="13"/>
  <c r="M5" i="13"/>
  <c r="C6" i="6" l="1"/>
  <c r="C11" i="6" l="1"/>
  <c r="M5" i="6"/>
  <c r="E12" i="5"/>
  <c r="E7" i="5" l="1"/>
  <c r="H7" i="5"/>
</calcChain>
</file>

<file path=xl/sharedStrings.xml><?xml version="1.0" encoding="utf-8"?>
<sst xmlns="http://schemas.openxmlformats.org/spreadsheetml/2006/main" count="850" uniqueCount="511">
  <si>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</si>
  <si>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</si>
  <si>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</si>
  <si>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</si>
  <si>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</si>
  <si>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</si>
  <si>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</si>
  <si>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</si>
  <si>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</si>
  <si>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</si>
  <si>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</si>
  <si>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</si>
  <si>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</si>
  <si>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</si>
  <si>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</si>
  <si>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</si>
  <si>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</si>
  <si>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</si>
  <si>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</si>
  <si>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</si>
  <si>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</si>
  <si>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</si>
  <si>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</si>
  <si>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</si>
  <si>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</si>
  <si>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</si>
  <si>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</si>
  <si>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</si>
  <si>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</si>
  <si>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</si>
  <si>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</si>
  <si>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</si>
  <si>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</si>
  <si>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</si>
  <si>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</si>
  <si>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</si>
  <si>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</si>
  <si>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</si>
  <si>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</si>
  <si>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</si>
  <si>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</si>
  <si>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</si>
  <si>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</si>
  <si>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</si>
  <si>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</si>
  <si>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</si>
  <si>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</si>
  <si>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</si>
  <si>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</si>
  <si>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</si>
  <si>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</si>
  <si>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</si>
  <si>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</si>
  <si>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</si>
  <si>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</si>
  <si>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</si>
  <si>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</si>
  <si>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</si>
  <si>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</si>
  <si>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</si>
  <si>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</si>
  <si>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</si>
  <si>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</si>
  <si>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</si>
  <si>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</si>
  <si>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</si>
  <si>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</si>
  <si>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</si>
  <si>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</si>
  <si>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</si>
  <si>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</si>
  <si>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</si>
  <si>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</si>
  <si>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</si>
  <si>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</si>
  <si>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</si>
  <si>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</si>
  <si>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</si>
  <si>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</si>
  <si>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</si>
  <si>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</si>
  <si>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</si>
  <si>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</si>
  <si>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</si>
  <si>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</si>
  <si>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</si>
  <si>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</si>
  <si>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</si>
  <si>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</si>
  <si>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</si>
  <si>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</si>
  <si>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</si>
  <si>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</si>
  <si>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</si>
  <si>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</si>
  <si>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</si>
  <si>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</si>
  <si>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</si>
  <si>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</si>
  <si>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</si>
  <si>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</si>
  <si>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</si>
  <si>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</si>
  <si>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</si>
  <si>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</si>
  <si>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</si>
  <si>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</si>
  <si>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</si>
  <si>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</si>
  <si>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</si>
  <si>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</si>
  <si>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</si>
  <si>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</si>
  <si>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</si>
  <si>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</si>
  <si>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</si>
  <si>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</si>
  <si>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</si>
  <si>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</si>
  <si>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</si>
  <si>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</si>
  <si>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</si>
  <si>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</si>
  <si>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</si>
  <si>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</si>
  <si>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</si>
  <si>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</si>
  <si>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</si>
  <si>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</si>
  <si>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</si>
  <si>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</si>
  <si>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</si>
  <si>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</si>
  <si>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</si>
  <si>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</si>
  <si>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</si>
  <si>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</si>
  <si>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</si>
  <si>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</si>
  <si>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</si>
  <si>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</si>
  <si>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</si>
  <si>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</si>
  <si>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</si>
  <si>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</si>
  <si>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</si>
  <si>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</si>
  <si>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</si>
  <si>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</si>
  <si>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</si>
  <si>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</si>
  <si>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</si>
  <si>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</si>
  <si>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</si>
  <si>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</si>
  <si>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</si>
  <si>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</si>
  <si>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</si>
  <si>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</si>
  <si>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</si>
  <si>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</si>
  <si>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</si>
  <si>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</si>
  <si>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</si>
  <si>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</si>
  <si>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</si>
  <si>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</si>
  <si>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</si>
  <si>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</si>
  <si>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</si>
  <si>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</si>
  <si>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</si>
  <si>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</si>
  <si>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</si>
  <si>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</si>
  <si>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</si>
  <si>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</si>
  <si>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</si>
  <si>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</si>
  <si>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</si>
  <si>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</si>
  <si>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</si>
  <si>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</si>
  <si>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</si>
  <si>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</si>
  <si>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</si>
  <si>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</si>
  <si>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</si>
  <si>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</si>
  <si>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</si>
  <si>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</si>
  <si>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</si>
  <si>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</si>
  <si>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</si>
  <si>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</si>
  <si>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</si>
  <si>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</si>
  <si>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</si>
  <si>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</si>
  <si>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</si>
  <si>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</si>
  <si>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</si>
  <si>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</si>
  <si>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</si>
  <si>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</si>
  <si>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</si>
  <si>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</si>
  <si>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</si>
  <si>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</si>
  <si>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</si>
  <si>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</si>
  <si>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</si>
  <si>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</si>
  <si>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</si>
  <si>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</si>
  <si>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</si>
  <si>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</si>
  <si>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</si>
  <si>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</si>
  <si>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</si>
  <si>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</si>
  <si>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</si>
  <si>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</si>
  <si>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</si>
  <si>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</si>
  <si>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</si>
  <si>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</si>
  <si>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</si>
  <si>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</si>
  <si>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</si>
  <si>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</si>
  <si>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</si>
  <si>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</si>
  <si>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</si>
  <si>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</si>
  <si>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</si>
  <si>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</si>
  <si>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</si>
  <si>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</si>
  <si>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</si>
  <si>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</si>
  <si>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</si>
  <si>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</si>
  <si>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Jefe Oficina Asesora de Planeación</t>
  </si>
  <si>
    <t>Líder de proceso y su equipo de trabajo</t>
  </si>
  <si>
    <t>Plan de Mejoramiento</t>
  </si>
  <si>
    <t>Gobierno Nacional
 Ministerio de Comercio, Industria y Turismo - MINCIT
Departamento Nacional de Planeación - DNP
Ministerio de Hacienda y Crédito Público - MHCP</t>
  </si>
  <si>
    <t>Superintendente de Industria y Comercio
Jefe Oficina Asesora de Planeación</t>
  </si>
  <si>
    <t>Todos los Procesos de la Entidad</t>
  </si>
  <si>
    <t>Todos los procesos de la Entidad</t>
  </si>
  <si>
    <t xml:space="preserve">
DE01 Formulación Estratégica </t>
  </si>
  <si>
    <t>Plan Anual de Adquisiciones aprobado 
Plan Anual de Adquisiciones publicado en SECOP y Página Web de la Entidad.</t>
  </si>
  <si>
    <t>SC03 Gestión Ambiental</t>
  </si>
  <si>
    <t>DE02 Revisión Estratégica</t>
  </si>
  <si>
    <t>NORMOGRAMA</t>
  </si>
  <si>
    <t>Fecha actualización:</t>
  </si>
  <si>
    <t>Jerarquía de la norma</t>
  </si>
  <si>
    <t>Título</t>
  </si>
  <si>
    <t>Artículo</t>
  </si>
  <si>
    <t>Aplicación Específica</t>
  </si>
  <si>
    <t>Constitución</t>
  </si>
  <si>
    <t>Constitución Política de Colombia</t>
  </si>
  <si>
    <t>Aplicación total</t>
  </si>
  <si>
    <t xml:space="preserve">Ley </t>
  </si>
  <si>
    <t>"Por la cual se establecen normas para el ejercicio del Control Interno en las entidades y organismos del estado y se dictan otras disposiciones</t>
  </si>
  <si>
    <t>Artículo 4, literales a, b y c, artículo 8</t>
  </si>
  <si>
    <t xml:space="preserve">Determina que toda entidad en el ejercicio del control interno debe establecer, entre otros aspectos, objetivos y metas tanto generales como específicas, así como la formulación de planes operativos que sean necesarios, sistemas modernos de información que faciliten la gestión y el control y métodos confiables para su evaluación. </t>
  </si>
  <si>
    <t>Se establece la ley orgánica del plan de desarrollo.</t>
  </si>
  <si>
    <t>Ley</t>
  </si>
  <si>
    <t>Por el cual se establece la ley Orgánica del Plan de Desarrollo</t>
  </si>
  <si>
    <t>Capítulo I, Artículo 3 literal n, capitulo II artículo 4, 5 literales a,b,c, y d, capítulo VI artículo VII, artículo 29 parágrafo 1.</t>
  </si>
  <si>
    <t>Principios generales que rigen  a las autoridades nacionales en materia de planeación.</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</si>
  <si>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</si>
  <si>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la cual se dictan normas orgánicas en materia de presupuesto, responsabilidad y transparencia fiscal y se dictan otras disposiciones.</t>
  </si>
  <si>
    <t>Documento Conpes</t>
  </si>
  <si>
    <t>Gestión Pública orientada a resultados</t>
  </si>
  <si>
    <t>Propone un sistema de evaluación conformado por dos módulos (autoevaluaciones y evaluaciones estratégicas)</t>
  </si>
  <si>
    <t>Decreto</t>
  </si>
  <si>
    <t>Por el cual se modifica parcialmente el Decreto 841 de 1990.</t>
  </si>
  <si>
    <t>Por el cual se compilan la Ley 38 de 1989, la Ley 179 de 1994 y la Ley 225 de 1995 que conforman el Estatuto Orgánico del Presupuesto</t>
  </si>
  <si>
    <t>Por el cual se reglamentan normas orgánicas del presupuesto.</t>
  </si>
  <si>
    <t xml:space="preserve">Decreto </t>
  </si>
  <si>
    <t>Por el cual se establece el Sistema Específico de Carrera Administrativa para las Superintendencias de la Administración Pública Nacional.</t>
  </si>
  <si>
    <t>Artículo 36</t>
  </si>
  <si>
    <t>Con fundamento en el marco constitucional y legal, cada Superintendente debe aprobar para cada vigencia fiscal, a más tardar el 15 de diciembre de cada año, el Plan Anual de Gestión para el año siguiente.</t>
  </si>
  <si>
    <t>Por el cual se reglamentan normas orgánicas del presupuesto y se dictan otras disposiciones en la materia</t>
  </si>
  <si>
    <t>Por el cual se reglamentan normas orgánicas del presupuesto y del Plan Nacional de Desarrollo.</t>
  </si>
  <si>
    <t>Por el cual se modifica la estructura de la Superintendencia de Industria y Comercio y se determinan las funciones de sus dependencias y se dictan otras disposiciones</t>
  </si>
  <si>
    <t>Artículos 3 Y 8</t>
  </si>
  <si>
    <t>Descripción de actividades y responsabilidades.</t>
  </si>
  <si>
    <t>Por el cual se reglamenta el sistema de compras y contratación pública</t>
  </si>
  <si>
    <t xml:space="preserve">Resolución </t>
  </si>
  <si>
    <t>Por la cual se delega en los Ministerios y Departamentos Administrativos del orden nacional la función de calificar la viabilidad de los proyectos de inversión para su registro en el Banco de Proyectos de Inversión Nacional.</t>
  </si>
  <si>
    <t>Resolución</t>
  </si>
  <si>
    <t xml:space="preserve">Por la cual se modifica y deroga los artículos 1 y 6 de la Resolución 5345 de 1993, respectivamente. </t>
  </si>
  <si>
    <t>Por la cual se crea el Comité de Coordinación y Seguimiento en las áreas Institucionales y el de Gestión en cada una de las dependencias de la Superintendencia de Industria y Comercio</t>
  </si>
  <si>
    <t>Circular Externa</t>
  </si>
  <si>
    <t>Eficacia</t>
  </si>
  <si>
    <t>NA</t>
  </si>
  <si>
    <t>CI01 Asesoría y Evaluación Independiente
CI02 Seguimiento Sistema Integral de Gestión Institucional</t>
  </si>
  <si>
    <t>Prácticas y controles en Seguridad y Salud en el Trabajo</t>
  </si>
  <si>
    <t>Alta Dirección de la SIC
CI02 Seguimiento Sistema Integral de Gestión Institucional
DE02 Revisión Estratégica
SC01 Formulación del Sistema Integral de Gestión</t>
  </si>
  <si>
    <t>Gobierno Nacional
 Ministerio de Comercio, Industria y Turismo - MINCIT
Departamento Nacional de Planeación - DNP
Ministerio de Hacienda y Crédito Público - MHCP
Grupos de interés 
Entes de Vigilancia y Control</t>
  </si>
  <si>
    <t>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t>
  </si>
  <si>
    <t>Inicia con la identificación, análisis y priorización de las necesidades internas y externas, así como los recursos con los que cuenta la Entidad para cumplir con ellas, y finaliza con la formulación, elaboración y actualización del Plan Estratégico Institucional, el Plan de Acción Institucional, la Programación Presupuestal y los Proyectos de Inversión de la Entidad.</t>
  </si>
  <si>
    <t xml:space="preserve">
Lineamientos para la formulación y elaboración del Plan Estratégico Institucional, el Plan de Acción Institucional, la Programación Presupuestal y los Proyectos de Inversión </t>
  </si>
  <si>
    <t>CI02 Seguimiento Sistema Integral de Gestión Institucional
DE02 Revisión Estratégica
SC01 Formulación del Sistema Integral de Gestión</t>
  </si>
  <si>
    <t>Plan Estratégico Institucional.
Plan de Acción Institucional.</t>
  </si>
  <si>
    <t xml:space="preserve">Realizar modificaciones al Plan Estratégico Institucional y al Plan de Acción Institucional. De acuerdo a lo establecido en el Procedimiento DE01-P01 Formulación de la Planeación Institucional. </t>
  </si>
  <si>
    <t>Gobierno Nacional
 Ministerio de Comercio, Industria y Turismo - MINCIT
Departamento Nacional de Planeación - DNP
Grupos de interés 
Entes de Vigilancia y Control</t>
  </si>
  <si>
    <t>Plan Estratégico Institucional actualizado.
Plan de Acción Institucional actualizado.</t>
  </si>
  <si>
    <t>Proyecto de Inversión codificado
(BPIN).</t>
  </si>
  <si>
    <t>Gobierno Nacional
Departamento Nacional de Planeación - DNP</t>
  </si>
  <si>
    <t>Instrucciones del DNP
Lineamientos para la formulación y elaboración de los Proyectos de Inversión.
Plan Estratégico Institucional
Necesidades presupuestales</t>
  </si>
  <si>
    <t>Formular y registrar los Proyectos de Inversión en la MGA y SUIFP. De acuerdo a lo establecido en el Procedimiento DE01-P04 Formulación y actualización de los Proyectos de Inversión - PI.</t>
  </si>
  <si>
    <t>Superintendente de Industria y Comercio 
Todos los procesos de la Entidad</t>
  </si>
  <si>
    <t>Tramitar actualizaciones  los Proyectos de Inversión cuando se requiera. De acuerdo a lo establecido en el Procedimiento DE01-P04 Formulación y actualización de los Proyectos de Inversión - PI.</t>
  </si>
  <si>
    <t>Instrucciones del DNP
Lneamientos sectoriales 
Requerimientos de actualización a los Proyectos de Inversión 
Plan Estratégico Institucional
Necesidades presupuestales</t>
  </si>
  <si>
    <t xml:space="preserve">Proyecto registrado y actualizado en SUIFP. </t>
  </si>
  <si>
    <t>Gerente del Proyecto de Inversión</t>
  </si>
  <si>
    <t>Circular Externa del Ministerio de Hacienda y Crédito Público (MHCP)
Formatos del Ministerio de Hacienda y Crédito Público (MHCP)
Estrategias, lineamientos sectoriales 
Plan Estratégico Institucional
Necesidades presupuestales
Proyectos de Inversión.</t>
  </si>
  <si>
    <t>Anteproyecto de presupuesto.
Marco de Gasto de Mediano Plazo
Cuota de inversión aprobada y distribuida.</t>
  </si>
  <si>
    <t xml:space="preserve">Formular, aprobar, publicar, socializar el Plan Estratégico Institucional y el Plan de Acción Institucional. De acuerdo a lo establecido en el Procedimiento DE01-P01 Formulación de la Planeación Institucional. </t>
  </si>
  <si>
    <t>Solicitar información de las necesidades presupuestales (requerimientos de funcionamiento e inversión) a los responsables de proyectos de inversión y de los rubros de funcionamiento. Consolidar, revisar y presentar las necesidades de funcionamiento e inversión. Con base en lo anterior, formular y presentar el Anteproyecto de Presupuesto y Marco de Gasto de Mediano Plazo.  De acuerdo con lo establecido en el procedimiento DE01-P03 Formulación del Anteproyecto de Presupuesto y el Marco de Gasto de Mediano Plazo.</t>
  </si>
  <si>
    <t xml:space="preserve"> Revisar, aprobar consolidar, y publicar el PAA. De acuerdo con lo establecido en el Procedimiento DE01-P07 Formulación y Actualización del Plan Anual de Adquisiciones - PAA.</t>
  </si>
  <si>
    <t>Decreto de liquidación de la vigencia.
Lineamientos para la formulación y actualización del Plan Anual de Adquisiciones - PAA.
Plan Estratégico Institucional.
Proyectos de Inversión.
Desagregación rubros de funcionamiento.</t>
  </si>
  <si>
    <t xml:space="preserve"> Actualizar el Plan Anual de Adquisiciones cuando se requiera. De acuerdo con lo establecido en el Procedimiento DE01-P07 Formulación y Actualización del Plan Anual de Adquisiciones - PAA.</t>
  </si>
  <si>
    <t>Ministerio de Comercio, Industria y Turismo - MINCIT
Ministerio de Hacienda y Crédito Público - MHCP
Colombia Compra Eficiente</t>
  </si>
  <si>
    <t xml:space="preserve"> Ministerio de Comercio, Industria y Turismo - MINCIT
Departamento Nacional de Planeación - DNP
Ministerio de Hacienda y Crédito Público - MHCP
Colombia Compra Eficiente</t>
  </si>
  <si>
    <t>Decreto de liquidación de la vigencia.
Actualización Proyectos de Inversión
Modificación PAI aprobada
Solicitud de modificaciones al PAA</t>
  </si>
  <si>
    <t>Plan Anual de Adquisiciones modificado
Plan Anual de Adquisiciones publicado en SECOP y Página Web de la Entidad.</t>
  </si>
  <si>
    <t>Asesorar la elaboración de una solicitud de trámite presupuestal. De acuerdo con lo establecido en el Procedimiento DE01-P06 Trámites Presupuestales.</t>
  </si>
  <si>
    <t>Realizar el trámite ante el Ministerio de Comercio, Industria y Turismo y a la Dirección de Inversiones y Finanzas Públicas del Departamento Nacional de Planeación, finalmente comunicar la aprobación del trámite. De acuerdo a lo establecido en el Procedimiento DE01-P06 Trámites Presupuestales.</t>
  </si>
  <si>
    <t>Revisar y solicitar observaciones a los gerentes del proyecto o responsables del rubro de funcionamiento, en caso de requerirse, y aprobar el trámite. De acuerdo a lo establecido en el Procedimiento DE01-P06 Trámites Presupuestales.</t>
  </si>
  <si>
    <t xml:space="preserve"> Ministerio de Comercio, Industria y Turismo - MINCIT
Departamento Nacional de Planeación - DNP
Ministerio de Hacienda y Crédito Público - MHCP</t>
  </si>
  <si>
    <t>Lineamientos, normatividad
Proyectos de Inversión
Solicitud de asesoria
Necesidades de contratación</t>
  </si>
  <si>
    <t>Lista de asistencia</t>
  </si>
  <si>
    <t>Lineamientos, normatividad
Proyectos de Inversión
Solicitud de inicio de trámite presupuestal
Necesidades de contratación</t>
  </si>
  <si>
    <t>Documento de trámite presupuestal con los soportes correspondientes</t>
  </si>
  <si>
    <t xml:space="preserve">Proyecto actualizado y remitido en SUIFP.
Oficio de solicitud de aprobación de trámite a MINCIT, DNP y MHCP.
Actos administrativos requeridos </t>
  </si>
  <si>
    <t xml:space="preserve"> Ministerio de Comercio, Industria y Turismo-MINCIT
Departamento Nacional de Planeación - DNP
Ministerio de Hacienda y Crédito Público - MHCP</t>
  </si>
  <si>
    <t>Gobierno Nacional
 Ministerio de Comercio, Industria y Turismo - MINCIT
Departamento Nacional de Planeación - DNP
Ministerio de Hacienda y Crédito Público - MHCP
Partes interesadas (Grupos de Valor)
Entes de Vigilancia y Control</t>
  </si>
  <si>
    <t>Lineamientos para la formulación y elaboración del Plan Estratégico Institucional y el Plan de Acción Institucional.
Seguimiento al Plan estratégico vigente.
Último seguimiento disponible de los Planes de Acción.
Comportamiento de la SIC en cumplimiento de lo dispuesto por normatividad (MIPG, CONPES entre otros.)
Necesidades de los grupos de valor
Encuestas y otros mecanismos de retroalimentación de los grupos de valor
Lineamientos de las Entidades de vigilancia y control</t>
  </si>
  <si>
    <t>Requerimientos de modificación al Plan Estratégico Institucional 
Requerimientos de modificación al Plan de Acción Intitucional 
Necesidades de los grupos de valor
Lineamientos de las Entidades de vigilancia y control</t>
  </si>
  <si>
    <t>Jefe Oficina Asesora de Planeación
Secretaria General
Líderes de Proceso
Gerentes de Proyecto  
Servidores Públicos o contratistas designados de la Oficina Asesora de Planeación Dirección Financiera y Grupo de Trabajo de Adsministración de Talento Humano</t>
  </si>
  <si>
    <t>Jefe Oficina Asesora de Planeación
Líderes de Proceso
Gerentes de Proyecto  
Servidores Públicos o contratistas designados de la Oficina Asesora de Planeación</t>
  </si>
  <si>
    <t>Jefe Oficina Asesora de Planeación
Líderes de Proceso
Gerente de Proyecto
Servidores Públicos o contratistas designados de la Oficina Asesora de Planeación</t>
  </si>
  <si>
    <t>Jefe Oficina Asesora de Planeación
Servidores Públicos o contratistas designados de la Oficina Asesora de Planeación
Áreas/dependencias de la SIC</t>
  </si>
  <si>
    <t>Comité Directivo
Jefe Oficina Asesora de Planeación
Servidores Públicos o contratistas designados de la Oficina Asesora de Planeación
Equipo formulador PEI – Áreas/dependencias de la SIC</t>
  </si>
  <si>
    <r>
      <t xml:space="preserve">Jefe Oficina Asesora de Planeación
</t>
    </r>
    <r>
      <rPr>
        <sz val="11"/>
        <rFont val="Arial"/>
        <family val="2"/>
      </rPr>
      <t>Director Financiero
Coordinador Grupo de Trabajo de Contratación</t>
    </r>
    <r>
      <rPr>
        <sz val="11"/>
        <color theme="1"/>
        <rFont val="Arial"/>
        <family val="2"/>
      </rPr>
      <t xml:space="preserve">
Líderes de Proceso
Gerentes de Proyecto  
Servidores Públicos o contratistas designados de la  Oficina Asesora de Planeación Dirección Financiera y Grupo de Trabajo de Adsministración de Talento Humano</t>
    </r>
  </si>
  <si>
    <r>
      <t xml:space="preserve">Jefe Oficina Asesora de Planeación
</t>
    </r>
    <r>
      <rPr>
        <sz val="11"/>
        <rFont val="Arial"/>
        <family val="2"/>
      </rPr>
      <t xml:space="preserve">
Director Financiero
Coordinador Grupo de Trabajo de Contratación</t>
    </r>
    <r>
      <rPr>
        <sz val="11"/>
        <color theme="1"/>
        <rFont val="Arial"/>
        <family val="2"/>
      </rPr>
      <t xml:space="preserve">
Líderes de Proceso
Gerentes de Proyecto  
Servidores Públicos o contratistas designados de la Oficina Asesora de Planeación, Dirección Financiera y Grupo de Trabajo de Contratación</t>
    </r>
  </si>
  <si>
    <t>Jefe Oficina Asesora de Planeación
Líderes de Proceso
Gerentes de Proyecto 
Enlaces 
Servidores Públicos o contratistas designados de la Oficina Asesora de Planeación</t>
  </si>
  <si>
    <t xml:space="preserve"> Ministerio de Comercio, Industria y Turismo-MINCIT
Partes interesadas (Grupos de Valor)
Entidades de vigilancia y control</t>
  </si>
  <si>
    <t>Ministerio de Comercio, Industria y Turismo-MINCIT
Partes interesadas (Grupos de Valor)
Entidades de vigilancia y control</t>
  </si>
  <si>
    <t xml:space="preserve"> Departamento Nacional de Planeación - DNP
Partes interesadas (Grupos de Valor)
Entidades de vigilancia y control</t>
  </si>
  <si>
    <t>Departamento Nacional de Planeación - DNP
Ministerio de Hacienda y Crédito Público - MHCP</t>
  </si>
  <si>
    <t xml:space="preserve"> Ministerio de Comercio, Industria y Turismo-MINCIT
Departamento Nacional de Planeación - DNP
Colombia Compra Eficiente
Partes interesadas (Grupos de Valor)</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</si>
  <si>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</si>
  <si>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</si>
  <si>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</si>
  <si>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</si>
  <si>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</si>
  <si>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</si>
  <si>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</si>
  <si>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</si>
  <si>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</si>
  <si>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</si>
  <si>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</si>
  <si>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</si>
  <si>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</si>
  <si>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</si>
  <si>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</si>
  <si>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</si>
  <si>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</si>
  <si>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</si>
  <si>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</si>
  <si>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</si>
  <si>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</si>
  <si>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</si>
  <si>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</si>
  <si>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</si>
  <si>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</si>
  <si>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</si>
  <si>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</si>
  <si>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</si>
  <si>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</si>
  <si>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</si>
  <si>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DE01 Formulación Estratégica</t>
  </si>
  <si>
    <t>Lineamientos Superintendente de Industria y Comercio
Resultados de auditorias internas y externas
Resultado del Indice de Transparencia de las Entidades Públicas del Nivel Nacional
Plan Nacional de Desarrollo 
Políticas de Gobierno
Plan estratégico Sectorial
Producto No Conforme
Planes de Mejoramiento
Mapa de Riesgos
Encuestas y otros mecanismos de retroalimentación de los grupos de valor
Lineamientos de las Entidades de vigilancia y control</t>
  </si>
  <si>
    <t>Numero   /   Fecha</t>
  </si>
  <si>
    <t>Carta</t>
  </si>
  <si>
    <t>Carta Iberoamericana de la función publica</t>
  </si>
  <si>
    <t>.01 / 2018</t>
  </si>
  <si>
    <t>23, 74, 209, 270, 343</t>
  </si>
  <si>
    <t>1569  /  1991</t>
  </si>
  <si>
    <t>Por medio del cual se expide el Decreto Único Reglamentario del Sector Comercio, Industria y Turismo</t>
  </si>
  <si>
    <t xml:space="preserve">1081  /  2015 </t>
  </si>
  <si>
    <t>Por medio del cual se expide el Decreto Reglamentario Único del Sector Presidencia de la República</t>
  </si>
  <si>
    <t>por el cual se modifica parcialmente el Decreto 841 de 1990</t>
  </si>
  <si>
    <t>Art. 1; Art. 4</t>
  </si>
  <si>
    <t>Compromisos presupuestales 
Elaboración del Marco de gasto de Mediano Plazo</t>
  </si>
  <si>
    <t>Por medio del cual se modifica el Decreto 1083 de 2015, Decreto Único Reglamentario del Sector Función Pública, en lo relacionado con el Sistema de Gestión establecido en el artículo 133 de la Ley 1753 de 2015</t>
  </si>
  <si>
    <t>Por el cual se expiden medidas de austeridad y eficiencia y se someten a condiciones especiales la asunción de compromisos por parte de las entidades públicas que manejan recursos del Tesoro Público</t>
  </si>
  <si>
    <t>Por medio del cual se expide el Decreto Único Reglamentario del Sector de Función Pública y demás decretos de modificaciones</t>
  </si>
  <si>
    <t xml:space="preserve">Directiva Presidencial </t>
  </si>
  <si>
    <t>Lineamientos para eficiencia administrativa y la política cero papel en la administración pública</t>
  </si>
  <si>
    <t>Mediante el cual se dan directrices para la elaboración y articulación de los planes estratégicos sectoriales e institucionales e implementación del Sistema de Monitoreo de Gestión y Resultados.</t>
  </si>
  <si>
    <t>Directiva Presidencial,</t>
  </si>
  <si>
    <t>Simplificación de la Interacción Digital entre los ciudadanos y el estado</t>
  </si>
  <si>
    <t>Lineamientos para la definición de la estrategia institucional de comunicaciones, objetivos y contenidos de las entidades de la rama ejecutiva del orden nacional</t>
  </si>
  <si>
    <r>
      <t xml:space="preserve">Capítulo I Artículo 3 Literal n, capítulo II artículo 4, capítulo II  artículo 5 literales a, b, c y d, capítulo VI artículo 26, capítulo VII artículo 29 parágrafo 1 </t>
    </r>
    <r>
      <rPr>
        <b/>
        <i/>
        <sz val="10"/>
        <color theme="1"/>
        <rFont val="Arial"/>
        <family val="2"/>
      </rPr>
      <t xml:space="preserve"> </t>
    </r>
  </si>
  <si>
    <t>“Por la cual se dictan disposiciones en materia de promoción y protección del derecho a la participación democrática”</t>
  </si>
  <si>
    <t>Participación ciudadana</t>
  </si>
  <si>
    <t>Artículo 17</t>
  </si>
  <si>
    <t xml:space="preserve">Establece que las Políticas de Desarrollo Administrativo formuladas por el Departamento Administrativo de la Función Pública y adoptadas por el Gobierno Nacional, deberán ser articuladas con los organismos y entidades de la administración pública, teniendo en cuenta, entre otros, metodologías para medir la productividad del trabajo e indicadores de eficiencia y eficacia. </t>
  </si>
  <si>
    <t>Por la cual se dictan normas orientadas a fortalecer los mecanismos de prevención, investigación y sanción de actos de corrupción y la efectividad del control de la gestión pública</t>
  </si>
  <si>
    <t>Articulo 74</t>
  </si>
  <si>
    <t>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t>
  </si>
  <si>
    <t xml:space="preserve">ley </t>
  </si>
  <si>
    <t>Por el cual se expide el Plan Nacional de Desarrollo 2018-2022.
“Pacto por Colombia, Pacto por la Equidad”.</t>
  </si>
  <si>
    <t>Por la cual se expide el Plan Nacional de Desarrollo 2014-2018 “Todos por un nuevo país”.</t>
  </si>
  <si>
    <t>Integración sistemas de gestión</t>
  </si>
  <si>
    <t>CÓDIGO:</t>
  </si>
  <si>
    <t>VERSIÓN:</t>
  </si>
  <si>
    <t>FECHA:</t>
  </si>
  <si>
    <t>DE01 - C01</t>
  </si>
  <si>
    <t>Eficiencia</t>
  </si>
  <si>
    <t>X</t>
  </si>
  <si>
    <t>Calcular la oportunidad en los tiempos destinados a la revisión de las solicitudes de actualización de los PAA, de conformidad con los maximos establecidos en el respectivo procedimiento</t>
  </si>
  <si>
    <t>Oportunidad en la revisión de solicitudes de actualización al PI</t>
  </si>
  <si>
    <t>Calcular la oportunidad en los tiempos destinados a la revisión de las solicitudes de actualización de los PI, tomando como máximo 5 días habiles a partir de la recepción efectiva de la solicitud</t>
  </si>
  <si>
    <t>Calcular la oportunidad en la atención de las solicitudes de actualización del PI con base en los tiempos establecidos para su revisión</t>
  </si>
  <si>
    <t>Oportunidad en la revisión de solicitudes de actualización al PAA</t>
  </si>
  <si>
    <t>Calcular la oportunidad en la atención de las solicitudes de actualización del PAA con base en los tiempos establecidos para su revisión</t>
  </si>
  <si>
    <t>Oportunidad en la revisión de solicitudes de actualización al PA</t>
  </si>
  <si>
    <t>Calcular la oportunidad en la atención de las solicitudes de actualización del PA con base en los tiempos establecidos para su revisión</t>
  </si>
  <si>
    <t>(# de solictiudes de actualización atendidas a tiempo / # de solicitudes recibidas en el periodo)</t>
  </si>
  <si>
    <t>Solicitudes de actualización atendidas a tiempo</t>
  </si>
  <si>
    <t>Solicitudes recibidas en el periodo</t>
  </si>
  <si>
    <t>Corresponde a la cantidad de solicitudes total, recibida en el periodo de medición del indicador</t>
  </si>
  <si>
    <t>Corresponde a la cantidad de solicitudes de modificación de PAA atendidas en los tiempos establecidos en el procedimiento</t>
  </si>
  <si>
    <t>(# de solictiudes de actualización atendidas en 3 días o menos / # de solicitudes recibidas en el periodo)</t>
  </si>
  <si>
    <t>Corresponde a la cantidad de solicitudes de actualización de PA atendidas en 3 días o menos</t>
  </si>
  <si>
    <t>Corresponde a la cantidad de solicitudes de actualización de PI atendidas en 3 días o menos</t>
  </si>
  <si>
    <t>Calcular la oportunidad en los tiempos destinados a la revisión de las solicitudes de actualización de los PA, tomando como máximo 3 días habiles a partir de la recepción efectiva de la solicitud</t>
  </si>
  <si>
    <t>Formato de control</t>
  </si>
  <si>
    <t>Derecho de petición, Derecho de las personas y organizaciones Acceso a los documentos públicos, Principios de la función administrativa, Participación Ciudadana, Sistemas de evaluación y gestión.</t>
  </si>
  <si>
    <t>1082 / 2015</t>
  </si>
  <si>
    <t>por medio del cual se expide el Decreto Único Reglamentario del sector Administrativo de Planeación Nacional”</t>
  </si>
  <si>
    <t>09 / 2010</t>
  </si>
  <si>
    <t>07 / 2018</t>
  </si>
  <si>
    <t>02 / 2019</t>
  </si>
  <si>
    <t>3 / 2019</t>
  </si>
  <si>
    <t>1955 / 2019</t>
  </si>
  <si>
    <t>841 / 1990</t>
  </si>
  <si>
    <t>Por el cual se reglamenta la Ley 38 de 1989, normativa del Presupuesto General de la Nación, en lo referente al Banco de Proyectos de Inversión y otros aspectos generales.</t>
  </si>
  <si>
    <t>1074 / 2015</t>
  </si>
  <si>
    <t>1499 / 2017</t>
  </si>
  <si>
    <t>612 / 2018</t>
  </si>
  <si>
    <t>1737 / 1998</t>
  </si>
  <si>
    <t>1083 / 2015</t>
  </si>
  <si>
    <t xml:space="preserve"> 4 / 2012</t>
  </si>
  <si>
    <t>2790 / 1995</t>
  </si>
  <si>
    <t>152 / 1994</t>
  </si>
  <si>
    <t>617 / 2000</t>
  </si>
  <si>
    <t>819 / 2003</t>
  </si>
  <si>
    <t>87 / 1993</t>
  </si>
  <si>
    <t xml:space="preserve">152 /1994 </t>
  </si>
  <si>
    <t>1757 / 2015</t>
  </si>
  <si>
    <t>489 / 1998</t>
  </si>
  <si>
    <t>1474 / 2011</t>
  </si>
  <si>
    <t>1753 / 2015</t>
  </si>
  <si>
    <t xml:space="preserve"> 0421 / 2001</t>
  </si>
  <si>
    <t>22793 / 2011</t>
  </si>
  <si>
    <t>3127 / 1992</t>
  </si>
  <si>
    <t xml:space="preserve"> 111 / 1996</t>
  </si>
  <si>
    <t>4109 / 2004</t>
  </si>
  <si>
    <t>775 / 2005</t>
  </si>
  <si>
    <t xml:space="preserve"> 4730 / 2005</t>
  </si>
  <si>
    <t>1957 / 2007</t>
  </si>
  <si>
    <t xml:space="preserve"> 2844 / 2010</t>
  </si>
  <si>
    <t>4886 / 2011</t>
  </si>
  <si>
    <t>1510 / 2013</t>
  </si>
  <si>
    <t>20840 / 2020</t>
  </si>
  <si>
    <t>Por medio de la cual se deroga la Resolución 12600 de 2018 y se adoptan disposiciones frente a la conformación y funcionamiento del Comité Institucional de Gestión y Desempeño de la Superintendencia de Industria y Comercio”</t>
  </si>
  <si>
    <t>Incluir</t>
  </si>
  <si>
    <t>742 de 2021</t>
  </si>
  <si>
    <t>Por medio del cual se modifica el artículo 2.2.22.2.1. del Decreto 1083 de 2015, Único Reglamentario del Sector de Función Pública, con el fin de incorporar la política de Compras y Contratación Pública a las políticas de gestión y desempeño institucional.</t>
  </si>
  <si>
    <t>Por la cual se actualiza el Modelo Integrado de Planeacion y Gestión en el Sector Comercio, Industria y Turismo</t>
  </si>
  <si>
    <t>310 /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</si>
  <si>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</si>
  <si>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417 / 2018</t>
  </si>
  <si>
    <t>11 / 2003</t>
  </si>
  <si>
    <t>Lineamientos planeacion estratregica e Institucional</t>
  </si>
  <si>
    <t>or el cual se fijan directrices para la integración de los planes institucionales y estratégicos al Plan de Acción por parte de las entidades del Estado.</t>
  </si>
  <si>
    <t>Directiva Presidencial</t>
  </si>
  <si>
    <t>Medidas para racionalizar, simplificar y mejorar los trámites ante entidades gubernamentales y el ordenamiento juridico</t>
  </si>
  <si>
    <t>Por la cual se establece la Ley Orgánica del Plan de Desarrollo</t>
  </si>
  <si>
    <t>Por la cual se dictan normas sobre la organización y funcionamiento de las entidades del orden nacional, se expiden las disposiciones, principios y reglas generales para el ejercicio de las atribucion</t>
  </si>
  <si>
    <t>Circular Única</t>
  </si>
  <si>
    <t>01/2001</t>
  </si>
  <si>
    <t>1581 /2012</t>
  </si>
  <si>
    <t>Por la cual se dictan disposiciones generales para la protección de datos personales.</t>
  </si>
  <si>
    <t>1437 / 2011</t>
  </si>
  <si>
    <t>Por la cual se expide el Código de Procedimiento Administrativo y de lo Contencioso Administrativo.</t>
  </si>
  <si>
    <t>1755 / 2015</t>
  </si>
  <si>
    <t>Por medio de la cual se regula el Derecho Fundamental de Petición y se sustituye un título del Código de Procedimiento Administrativo y de lo Contencioso Administrativo.</t>
  </si>
  <si>
    <t>1266 /2008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</si>
  <si>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</si>
  <si>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el cual se establece el Catálogo de Clasificación Presupuestal y se dictan otras disposiciones para su administración</t>
  </si>
  <si>
    <t>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</si>
</sst>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5"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Calibri"/>
      <family val="2"/>
      <scheme val="minor"/>
    </font>
    <font>
      <sz val="10"/>
      <color theme="1"/>
      <name val="Arial"/>
      <family val="2"/>
    </font>
    <font>
      <b/>
      <sz val="16"/>
      <color theme="1"/>
      <name val="Arial"/>
      <family val="2"/>
    </font>
    <font>
      <b/>
      <sz val="10"/>
      <color theme="1"/>
      <name val="Arial"/>
      <family val="2"/>
    </font>
    <font>
      <b/>
      <i/>
      <sz val="10"/>
      <color theme="1"/>
      <name val="Arial"/>
      <family val="2"/>
    </font>
    <font>
      <sz val="14"/>
      <color rgb="FFFF0000"/>
      <name val="Arial"/>
      <family val="2"/>
    </font>
    <font>
      <sz val="14"/>
      <color theme="1"/>
      <name val="Calibri"/>
      <family val="2"/>
      <scheme val="minor"/>
    </font>
    <font>
      <sz val="16"/>
      <color theme="1"/>
      <name val="Calibri"/>
      <family val="2"/>
      <scheme val="minor"/>
    </font>
    <font>
      <sz val="8"/>
      <name val="Calibri"/>
      <family val="2"/>
      <scheme val="minor"/>
    </font>
    <font>
      <sz val="8"/>
      <color theme="1"/>
      <name val="Arial"/>
      <family val="2"/>
    </font>
  </fonts>
  <fills count="11">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92D050"/>
        <bgColor indexed="64"/>
      </patternFill>
    </fill>
  </fills>
  <borders count="5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auto="1"/>
      </left>
      <right/>
      <top style="thin">
        <color auto="1"/>
      </top>
      <bottom/>
      <diagonal/>
    </border>
    <border>
      <left style="thin">
        <color auto="1"/>
      </left>
      <right/>
      <top/>
      <bottom style="thin">
        <color auto="1"/>
      </bottom>
      <diagonal/>
    </border>
    <border>
      <left style="hair">
        <color indexed="64"/>
      </left>
      <right/>
      <top style="medium">
        <color auto="1"/>
      </top>
      <bottom style="hair">
        <color auto="1"/>
      </bottom>
      <diagonal/>
    </border>
    <border>
      <left style="medium">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right style="thin">
        <color indexed="64"/>
      </right>
      <top style="thin">
        <color indexed="64"/>
      </top>
      <bottom style="thin">
        <color indexed="64"/>
      </bottom>
      <diagonal/>
    </border>
  </borders>
  <cellStyleXfs count="7">
    <xf numFmtId="0" fontId="0" fillId="0" borderId="0"/>
    <xf numFmtId="0" fontId="9" fillId="0" borderId="0" applyNumberFormat="0" applyFill="0" applyBorder="0" applyAlignment="0" applyProtection="0"/>
    <xf numFmtId="0" fontId="17" fillId="0" borderId="0"/>
    <xf numFmtId="0" fontId="17"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324">
    <xf numFmtId="0" fontId="0" fillId="0" borderId="0" xfId="0"/>
    <xf numFmtId="0" fontId="0" fillId="0" borderId="23" xfId="0" applyBorder="1"/>
    <xf numFmtId="0" fontId="0" fillId="0" borderId="0" xfId="0" applyBorder="1"/>
    <xf numFmtId="0" fontId="0" fillId="0" borderId="24"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6" fillId="0" borderId="0" xfId="0" applyFont="1" applyFill="1" applyBorder="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Border="1" applyAlignment="1">
      <alignment horizont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2" fillId="0" borderId="33"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3" xfId="0" applyFont="1" applyBorder="1" applyAlignment="1">
      <alignment horizontal="justify" vertical="center"/>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24" xfId="0" applyFont="1" applyBorder="1" applyAlignment="1">
      <alignment horizontal="justify" vertical="center"/>
    </xf>
    <xf numFmtId="0" fontId="24" fillId="0" borderId="0" xfId="0" applyFont="1" applyFill="1" applyBorder="1" applyAlignment="1">
      <alignment horizontal="center" vertical="center" wrapText="1"/>
    </xf>
    <xf numFmtId="0" fontId="10" fillId="0" borderId="19" xfId="0" applyFont="1" applyBorder="1" applyAlignment="1">
      <alignment horizontal="center" wrapText="1"/>
    </xf>
    <xf numFmtId="0" fontId="10" fillId="0" borderId="26" xfId="0" applyFont="1" applyBorder="1" applyAlignment="1">
      <alignment horizontal="center" vertical="center" wrapText="1"/>
    </xf>
    <xf numFmtId="0" fontId="10" fillId="0" borderId="0" xfId="0" applyFont="1" applyBorder="1" applyAlignment="1">
      <alignment horizontal="center" wrapText="1"/>
    </xf>
    <xf numFmtId="0" fontId="23" fillId="0" borderId="1"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0" xfId="0" applyFont="1" applyBorder="1" applyAlignment="1">
      <alignment horizontal="center"/>
    </xf>
    <xf numFmtId="0" fontId="23" fillId="0" borderId="0" xfId="0" applyFont="1" applyBorder="1" applyAlignment="1">
      <alignment horizont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6" fillId="0" borderId="23" xfId="0" applyFont="1" applyBorder="1" applyAlignment="1">
      <alignment horizontal="center" vertical="center" wrapText="1"/>
    </xf>
    <xf numFmtId="0" fontId="10"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vertical="center" wrapText="1"/>
    </xf>
    <xf numFmtId="0" fontId="22"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9" fontId="12" fillId="0" borderId="44" xfId="0" applyNumberFormat="1" applyFont="1" applyFill="1" applyBorder="1" applyAlignment="1">
      <alignment horizontal="center" vertical="center" wrapText="1"/>
    </xf>
    <xf numFmtId="0" fontId="10" fillId="0" borderId="33" xfId="0" applyFont="1" applyBorder="1" applyAlignment="1">
      <alignment horizontal="center" vertical="center"/>
    </xf>
    <xf numFmtId="0" fontId="12" fillId="9" borderId="33" xfId="0" applyFont="1" applyFill="1" applyBorder="1" applyAlignment="1">
      <alignment horizontal="center" vertical="center" wrapText="1"/>
    </xf>
    <xf numFmtId="0" fontId="26" fillId="0" borderId="33" xfId="0" applyFont="1" applyFill="1" applyBorder="1" applyAlignment="1">
      <alignment horizontal="center" vertical="center"/>
    </xf>
    <xf numFmtId="0" fontId="26" fillId="0" borderId="33" xfId="0" applyFont="1" applyFill="1" applyBorder="1" applyAlignment="1">
      <alignment horizontal="center" vertical="center" wrapText="1"/>
    </xf>
    <xf numFmtId="0" fontId="10" fillId="0" borderId="0" xfId="0" applyFont="1" applyAlignment="1">
      <alignment horizontal="center" vertical="center"/>
    </xf>
    <xf numFmtId="17" fontId="26" fillId="0" borderId="33" xfId="0" applyNumberFormat="1" applyFont="1" applyFill="1" applyBorder="1" applyAlignment="1">
      <alignment horizontal="center" vertical="center"/>
    </xf>
    <xf numFmtId="0" fontId="17" fillId="0" borderId="33"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14" fontId="0" fillId="0" borderId="25" xfId="0" applyNumberFormat="1" applyBorder="1" applyAlignment="1">
      <alignment horizontal="center" vertical="center"/>
    </xf>
    <xf numFmtId="9" fontId="0" fillId="0" borderId="0" xfId="5" applyFont="1"/>
    <xf numFmtId="0" fontId="31" fillId="0" borderId="0" xfId="0" applyFont="1"/>
    <xf numFmtId="0" fontId="32" fillId="0" borderId="0" xfId="0" applyFont="1"/>
    <xf numFmtId="0" fontId="26" fillId="10" borderId="33" xfId="0" applyFont="1" applyFill="1" applyBorder="1" applyAlignment="1">
      <alignment horizontal="center" vertical="center"/>
    </xf>
    <xf numFmtId="0" fontId="26" fillId="10" borderId="33" xfId="0" applyFont="1" applyFill="1" applyBorder="1" applyAlignment="1">
      <alignment horizontal="center" vertical="center" wrapText="1"/>
    </xf>
    <xf numFmtId="0" fontId="10" fillId="0" borderId="0" xfId="0" applyFont="1"/>
    <xf numFmtId="0" fontId="17" fillId="0" borderId="33"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34" fillId="0" borderId="0" xfId="0" applyFont="1"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34" fillId="0" borderId="0" xfId="0" applyFont="1" applyAlignment="1">
      <alignment horizontal="center" wrapText="1"/>
    </xf>
    <xf numFmtId="0" fontId="6" fillId="2" borderId="50"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4"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3" fillId="0" borderId="1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7" fillId="2" borderId="16" xfId="0" applyFont="1" applyFill="1" applyBorder="1" applyAlignment="1">
      <alignment horizontal="center" vertical="center"/>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4" fillId="0" borderId="0"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25" xfId="0" applyFont="1" applyFill="1" applyBorder="1" applyAlignment="1">
      <alignment horizontal="center" vertical="center"/>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1" fillId="0" borderId="43"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1" fillId="0" borderId="43" xfId="0" applyFont="1" applyBorder="1" applyAlignment="1">
      <alignment horizontal="center" vertical="center" wrapText="1"/>
    </xf>
    <xf numFmtId="0" fontId="13" fillId="0" borderId="1" xfId="0" applyFont="1" applyFill="1" applyBorder="1" applyAlignment="1">
      <alignment horizontal="center" vertical="center"/>
    </xf>
    <xf numFmtId="0" fontId="7" fillId="3" borderId="31"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7"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2"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 xfId="0" applyFont="1" applyBorder="1" applyAlignment="1">
      <alignment horizontal="center" vertical="center"/>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1" xfId="0" applyFont="1" applyFill="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4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3" xfId="0" applyFont="1" applyBorder="1" applyAlignment="1">
      <alignment horizontal="center"/>
    </xf>
    <xf numFmtId="0" fontId="27" fillId="0" borderId="48" xfId="0" applyFont="1" applyBorder="1" applyAlignment="1">
      <alignment horizontal="center" vertical="center"/>
    </xf>
    <xf numFmtId="0" fontId="27" fillId="0" borderId="8" xfId="0" applyFont="1" applyBorder="1" applyAlignment="1">
      <alignment horizontal="center" vertical="center"/>
    </xf>
    <xf numFmtId="0" fontId="27" fillId="0" borderId="49" xfId="0" applyFont="1" applyBorder="1" applyAlignment="1">
      <alignment horizontal="center" vertical="center"/>
    </xf>
    <xf numFmtId="0" fontId="27" fillId="0" borderId="14" xfId="0" applyFont="1" applyBorder="1" applyAlignment="1">
      <alignment horizontal="center" vertical="center"/>
    </xf>
    <xf numFmtId="49" fontId="26" fillId="0" borderId="33" xfId="0" applyNumberFormat="1" applyFont="1" applyFill="1" applyBorder="1" applyAlignment="1">
      <alignment horizontal="center" vertical="center"/>
    </xf>
    <xf numFmtId="0" fontId="17" fillId="0" borderId="33" xfId="0" applyFont="1" applyFill="1" applyBorder="1" applyAlignment="1">
      <alignment horizontal="left" vertical="top" wrapText="1"/>
    </xf>
    <xf numFmtId="0" fontId="34" fillId="0" borderId="0" xfId="0" applyFont="1" applyFill="1" applyAlignment="1">
      <alignment horizontal="center" wrapText="1"/>
    </xf>
    <xf numFmtId="0" fontId="10" fillId="0" borderId="0" xfId="0" applyFont="1" applyFill="1"/>
    <xf numFmtId="0" fontId="26" fillId="0" borderId="33" xfId="0" applyFont="1" applyFill="1" applyBorder="1" applyAlignment="1">
      <alignment horizontal="left" vertical="center" wrapText="1"/>
    </xf>
    <xf numFmtId="0" fontId="10" fillId="0" borderId="33" xfId="0" applyNumberFormat="1" applyFont="1" applyBorder="1" applyAlignment="1">
      <alignment horizontal="center" vertical="center"/>
    </xf>
    <xf numFmtId="49" fontId="26" fillId="0" borderId="33" xfId="0" applyNumberFormat="1" applyFont="1" applyFill="1" applyBorder="1" applyAlignment="1">
      <alignment horizontal="center" vertical="center" wrapText="1"/>
    </xf>
    <xf numFmtId="0" fontId="10" fillId="0" borderId="55" xfId="0" applyFont="1" applyBorder="1"/>
  </cellXfs>
  <cellStyles count="7">
    <cellStyle name="Hipervínculo" xfId="1" builtinId="8"/>
    <cellStyle name="Millares 2" xfId="6" xr:uid="{20C5D371-F2D6-47B9-861E-79F939072229}"/>
    <cellStyle name="Normal" xfId="0" builtinId="0"/>
    <cellStyle name="Normal 2" xfId="2" xr:uid="{00000000-0005-0000-0000-000002000000}"/>
    <cellStyle name="Normal 4" xfId="3" xr:uid="{00000000-0005-0000-0000-000003000000}"/>
    <cellStyle name="Normal 5" xfId="4" xr:uid="{00000000-0005-0000-0000-000004000000}"/>
    <cellStyle name="Porcentaje" xfId="5"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about:blank"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869157</xdr:colOff>
      <xdr:row>0</xdr:row>
      <xdr:rowOff>83345</xdr:rowOff>
    </xdr:from>
    <xdr:to>
      <xdr:col>2</xdr:col>
      <xdr:colOff>821531</xdr:colOff>
      <xdr:row>2</xdr:row>
      <xdr:rowOff>226219</xdr:rowOff>
    </xdr:to>
    <xdr:pic>
      <xdr:nvPicPr>
        <xdr:cNvPr id="2" name="Picture 1" descr="\\Abeltran\publico\Logo completo.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9157" y="83345"/>
          <a:ext cx="1916905" cy="631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222250</xdr:colOff>
      <xdr:row>6</xdr:row>
      <xdr:rowOff>314853</xdr:rowOff>
    </xdr:from>
    <xdr:to>
      <xdr:col>0</xdr:col>
      <xdr:colOff>1610681</xdr:colOff>
      <xdr:row>8</xdr:row>
      <xdr:rowOff>460375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250" y="2041259"/>
          <a:ext cx="1388431" cy="1193272"/>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19</xdr:col>
      <xdr:colOff>23807</xdr:colOff>
      <xdr:row>7</xdr:row>
      <xdr:rowOff>40049</xdr:rowOff>
    </xdr:from>
    <xdr:to>
      <xdr:col>19</xdr:col>
      <xdr:colOff>429916</xdr:colOff>
      <xdr:row>7</xdr:row>
      <xdr:rowOff>452868</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10800000">
          <a:off x="15632901" y="2290330"/>
          <a:ext cx="406109" cy="412819"/>
        </a:xfrm>
        <a:prstGeom prst="rect">
          <a:avLst/>
        </a:prstGeom>
      </xdr:spPr>
    </xdr:pic>
    <xdr:clientData/>
  </xdr:twoCellAnchor>
  <xdr:twoCellAnchor editAs="oneCell">
    <xdr:from>
      <xdr:col>20</xdr:col>
      <xdr:colOff>1168822</xdr:colOff>
      <xdr:row>66</xdr:row>
      <xdr:rowOff>168373</xdr:rowOff>
    </xdr:from>
    <xdr:to>
      <xdr:col>22</xdr:col>
      <xdr:colOff>530935</xdr:colOff>
      <xdr:row>73</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56</xdr:row>
      <xdr:rowOff>161586</xdr:rowOff>
    </xdr:from>
    <xdr:to>
      <xdr:col>14</xdr:col>
      <xdr:colOff>365125</xdr:colOff>
      <xdr:row>64</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441015" y="54152461"/>
          <a:ext cx="5703110" cy="1499659"/>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Plan Nacional de Desarrollo, Plan Estratégico Sectorial, Normatividad vigente.</a:t>
            </a:r>
            <a:endParaRPr lang="es-CO" sz="1100" i="1">
              <a:solidFill>
                <a:srgbClr val="FF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56</xdr:row>
      <xdr:rowOff>181695</xdr:rowOff>
    </xdr:from>
    <xdr:to>
      <xdr:col>18</xdr:col>
      <xdr:colOff>1825624</xdr:colOff>
      <xdr:row>64</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0570355" y="54172570"/>
          <a:ext cx="5098269" cy="1499656"/>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56</xdr:row>
      <xdr:rowOff>191224</xdr:rowOff>
    </xdr:from>
    <xdr:to>
      <xdr:col>24</xdr:col>
      <xdr:colOff>238125</xdr:colOff>
      <xdr:row>64</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6406006" y="54182099"/>
          <a:ext cx="4668057" cy="1499656"/>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66</xdr:row>
      <xdr:rowOff>91740</xdr:rowOff>
    </xdr:from>
    <xdr:to>
      <xdr:col>15</xdr:col>
      <xdr:colOff>9525</xdr:colOff>
      <xdr:row>74</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454509" y="55963803"/>
          <a:ext cx="5730891" cy="15393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70</xdr:row>
      <xdr:rowOff>50993</xdr:rowOff>
    </xdr:from>
    <xdr:to>
      <xdr:col>15</xdr:col>
      <xdr:colOff>741</xdr:colOff>
      <xdr:row>71</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67</xdr:row>
      <xdr:rowOff>59532</xdr:rowOff>
    </xdr:from>
    <xdr:to>
      <xdr:col>18</xdr:col>
      <xdr:colOff>1845468</xdr:colOff>
      <xdr:row>73</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0556875" y="56114157"/>
          <a:ext cx="5131593" cy="1190625"/>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A1D27E86-6E7C-450C-A8A6-F10D5E59587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a16="http://schemas.microsoft.com/office/drawing/2014/main" id="{F5B645F1-C236-434D-A292-6600CF0AE4A8}"/>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388471</xdr:colOff>
      <xdr:row>0</xdr:row>
      <xdr:rowOff>22411</xdr:rowOff>
    </xdr:from>
    <xdr:to>
      <xdr:col>1</xdr:col>
      <xdr:colOff>575236</xdr:colOff>
      <xdr:row>1</xdr:row>
      <xdr:rowOff>291285</xdr:rowOff>
    </xdr:to>
    <xdr:pic>
      <xdr:nvPicPr>
        <xdr:cNvPr id="3" name="Picture 1" descr="\\Abeltran\publico\Logo completo.gif">
          <a:extLst>
            <a:ext uri="{FF2B5EF4-FFF2-40B4-BE49-F238E27FC236}">
              <a16:creationId xmlns:a16="http://schemas.microsoft.com/office/drawing/2014/main" id="{1B890AD3-52C8-421C-B35F-0A3C7181DA24}"/>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88471" y="22411"/>
          <a:ext cx="1292412" cy="560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uncionpublica.gov.co/eva/gestornormativo/norma.php?i=62866" TargetMode="External"/><Relationship Id="rId1" Type="http://schemas.openxmlformats.org/officeDocument/2006/relationships/hyperlink" Target="about:blank"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6"/>
  <sheetViews>
    <sheetView showGridLines="0" tabSelected="1" view="pageBreakPreview" zoomScale="80" zoomScaleNormal="80" zoomScaleSheetLayoutView="80" workbookViewId="0">
      <selection activeCell="P7" sqref="P7:S10"/>
    </sheetView>
  </sheetViews>
  <sheetFormatPr baseColWidth="10" defaultRowHeight="14.5" x14ac:dyDescent="0.35"/>
  <cols>
    <col min="1" max="1" width="25.7265625" customWidth="1"/>
    <col min="2" max="2" width="3.7265625" customWidth="1"/>
    <col min="3" max="3" width="25.7265625" customWidth="1"/>
    <col min="4" max="4" width="5" customWidth="1"/>
    <col min="5" max="5" width="6.1796875" customWidth="1"/>
    <col min="6" max="6" width="43" customWidth="1"/>
    <col min="7" max="7" width="6.54296875" customWidth="1"/>
    <col min="8" max="12" width="3.7265625" customWidth="1"/>
    <col min="13" max="13" width="0.26953125" customWidth="1"/>
    <col min="14" max="14" width="5.1796875" customWidth="1"/>
    <col min="15" max="15" width="5.7265625" customWidth="1"/>
    <col min="16" max="16" width="47.1796875" customWidth="1"/>
    <col min="17" max="17" width="2.54296875" customWidth="1"/>
    <col min="18" max="18" width="2.81640625" customWidth="1"/>
    <col min="19" max="19" width="35.7265625" customWidth="1"/>
    <col min="20" max="20" width="6.81640625" customWidth="1"/>
    <col min="21" max="21" width="25.7265625" customWidth="1"/>
    <col min="22" max="22" width="3.26953125" customWidth="1"/>
    <col min="23" max="23" width="25.7265625" customWidth="1"/>
    <col min="24" max="24" width="3" customWidth="1"/>
    <col min="25" max="25" width="25.7265625" customWidth="1"/>
  </cols>
  <sheetData>
    <row r="1" spans="1:25" ht="19.5" customHeight="1" x14ac:dyDescent="0.35">
      <c r="A1" s="150"/>
      <c r="B1" s="151"/>
      <c r="C1" s="151"/>
      <c r="D1" s="151"/>
      <c r="E1" s="152"/>
      <c r="F1" s="151" t="s">
        <v>0</v>
      </c>
      <c r="G1" s="151"/>
      <c r="H1" s="151"/>
      <c r="I1" s="151"/>
      <c r="J1" s="151"/>
      <c r="K1" s="151"/>
      <c r="L1" s="151"/>
      <c r="M1" s="151"/>
      <c r="N1" s="151"/>
      <c r="O1" s="151"/>
      <c r="P1" s="151"/>
      <c r="Q1" s="151"/>
      <c r="R1" s="151"/>
      <c r="S1" s="151"/>
      <c r="T1" s="151"/>
      <c r="U1" s="151"/>
      <c r="V1" s="151"/>
      <c r="W1" s="146" t="s">
        <v>422</v>
      </c>
      <c r="X1" s="147"/>
      <c r="Y1" s="131" t="s">
        <v>425</v>
      </c>
    </row>
    <row r="2" spans="1:25" ht="18.75" customHeight="1" x14ac:dyDescent="0.35">
      <c r="A2" s="153"/>
      <c r="B2" s="154"/>
      <c r="C2" s="154"/>
      <c r="D2" s="154"/>
      <c r="E2" s="155"/>
      <c r="F2" s="154"/>
      <c r="G2" s="154"/>
      <c r="H2" s="154"/>
      <c r="I2" s="154"/>
      <c r="J2" s="154"/>
      <c r="K2" s="154"/>
      <c r="L2" s="154"/>
      <c r="M2" s="154"/>
      <c r="N2" s="154"/>
      <c r="O2" s="154"/>
      <c r="P2" s="154"/>
      <c r="Q2" s="154"/>
      <c r="R2" s="154"/>
      <c r="S2" s="154"/>
      <c r="T2" s="154"/>
      <c r="U2" s="154"/>
      <c r="V2" s="154"/>
      <c r="W2" s="148" t="s">
        <v>423</v>
      </c>
      <c r="X2" s="149"/>
      <c r="Y2" s="132">
        <v>3</v>
      </c>
    </row>
    <row r="3" spans="1:25" ht="18.75" customHeight="1" x14ac:dyDescent="0.35">
      <c r="A3" s="156"/>
      <c r="B3" s="157"/>
      <c r="C3" s="157"/>
      <c r="D3" s="157"/>
      <c r="E3" s="158"/>
      <c r="F3" s="157"/>
      <c r="G3" s="157"/>
      <c r="H3" s="157"/>
      <c r="I3" s="157"/>
      <c r="J3" s="157"/>
      <c r="K3" s="157"/>
      <c r="L3" s="157"/>
      <c r="M3" s="157"/>
      <c r="N3" s="157"/>
      <c r="O3" s="157"/>
      <c r="P3" s="157"/>
      <c r="Q3" s="157"/>
      <c r="R3" s="157"/>
      <c r="S3" s="157"/>
      <c r="T3" s="157"/>
      <c r="U3" s="157"/>
      <c r="V3" s="157"/>
      <c r="W3" s="148" t="s">
        <v>424</v>
      </c>
      <c r="X3" s="149"/>
      <c r="Y3" s="133">
        <v>44284</v>
      </c>
    </row>
    <row r="4" spans="1:25" ht="11.25" customHeight="1" x14ac:dyDescent="0.35">
      <c r="A4" s="209"/>
      <c r="B4" s="210"/>
      <c r="C4" s="210"/>
      <c r="D4" s="210"/>
      <c r="E4" s="210"/>
      <c r="F4" s="210"/>
      <c r="G4" s="210"/>
      <c r="H4" s="210"/>
      <c r="I4" s="210"/>
      <c r="J4" s="210"/>
      <c r="K4" s="210"/>
      <c r="L4" s="210"/>
      <c r="M4" s="210"/>
      <c r="N4" s="210"/>
      <c r="O4" s="210"/>
      <c r="P4" s="210"/>
      <c r="Q4" s="210"/>
      <c r="R4" s="210"/>
      <c r="S4" s="210"/>
      <c r="T4" s="210"/>
      <c r="U4" s="210"/>
      <c r="V4" s="210"/>
      <c r="W4" s="210"/>
      <c r="X4" s="210"/>
      <c r="Y4" s="211"/>
    </row>
    <row r="5" spans="1:25" ht="21.25" customHeight="1" x14ac:dyDescent="0.35">
      <c r="A5" s="212"/>
      <c r="B5" s="213"/>
      <c r="C5" s="218" t="s">
        <v>44</v>
      </c>
      <c r="D5" s="23"/>
      <c r="E5" s="220" t="s">
        <v>1</v>
      </c>
      <c r="F5" s="220"/>
      <c r="G5" s="214"/>
      <c r="H5" s="199" t="s">
        <v>2</v>
      </c>
      <c r="I5" s="170"/>
      <c r="J5" s="170"/>
      <c r="K5" s="170"/>
      <c r="L5" s="170"/>
      <c r="M5" s="170"/>
      <c r="N5" s="171"/>
      <c r="O5" s="203"/>
      <c r="P5" s="178" t="s">
        <v>59</v>
      </c>
      <c r="Q5" s="179"/>
      <c r="R5" s="179"/>
      <c r="S5" s="180"/>
      <c r="T5" s="217"/>
      <c r="U5" s="199" t="s">
        <v>14</v>
      </c>
      <c r="V5" s="170"/>
      <c r="W5" s="170"/>
      <c r="X5" s="170"/>
      <c r="Y5" s="228"/>
    </row>
    <row r="6" spans="1:25" ht="15.75" customHeight="1" x14ac:dyDescent="0.35">
      <c r="A6" s="212"/>
      <c r="B6" s="213"/>
      <c r="C6" s="219"/>
      <c r="D6" s="23"/>
      <c r="E6" s="221"/>
      <c r="F6" s="221"/>
      <c r="G6" s="215"/>
      <c r="H6" s="199"/>
      <c r="I6" s="170"/>
      <c r="J6" s="170"/>
      <c r="K6" s="170"/>
      <c r="L6" s="170"/>
      <c r="M6" s="170"/>
      <c r="N6" s="171"/>
      <c r="O6" s="203"/>
      <c r="P6" s="178"/>
      <c r="Q6" s="179"/>
      <c r="R6" s="179"/>
      <c r="S6" s="180"/>
      <c r="T6" s="217"/>
      <c r="U6" s="207" t="s">
        <v>19</v>
      </c>
      <c r="V6" s="208"/>
      <c r="W6" s="167" t="s">
        <v>20</v>
      </c>
      <c r="X6" s="167"/>
      <c r="Y6" s="168"/>
    </row>
    <row r="7" spans="1:25" ht="41.25" customHeight="1" x14ac:dyDescent="0.35">
      <c r="A7" s="212"/>
      <c r="B7" s="213"/>
      <c r="C7" s="225" t="s">
        <v>101</v>
      </c>
      <c r="D7" s="232"/>
      <c r="E7" s="233" t="str">
        <f>VLOOKUP(C7,'Listas desplegables'!D3:F46,2,0)</f>
        <v>Dirección Estratégica</v>
      </c>
      <c r="F7" s="234"/>
      <c r="G7" s="215"/>
      <c r="H7" s="200" t="str">
        <f>+VLOOKUP(C7,'Listas desplegables'!D3:F46,3,0)</f>
        <v>Estratégico</v>
      </c>
      <c r="I7" s="201"/>
      <c r="J7" s="201"/>
      <c r="K7" s="201"/>
      <c r="L7" s="201"/>
      <c r="M7" s="201"/>
      <c r="N7" s="202"/>
      <c r="O7" s="203"/>
      <c r="P7" s="181" t="s">
        <v>303</v>
      </c>
      <c r="Q7" s="182"/>
      <c r="R7" s="182"/>
      <c r="S7" s="183"/>
      <c r="T7" s="217"/>
      <c r="U7" s="196" t="s">
        <v>297</v>
      </c>
      <c r="V7" s="198"/>
      <c r="W7" s="229" t="s">
        <v>432</v>
      </c>
      <c r="X7" s="230"/>
      <c r="Y7" s="231"/>
    </row>
    <row r="8" spans="1:25" ht="41.25" customHeight="1" x14ac:dyDescent="0.35">
      <c r="A8" s="212"/>
      <c r="B8" s="213"/>
      <c r="C8" s="226"/>
      <c r="D8" s="232"/>
      <c r="E8" s="235"/>
      <c r="F8" s="236"/>
      <c r="G8" s="215"/>
      <c r="H8" s="200"/>
      <c r="I8" s="201"/>
      <c r="J8" s="201"/>
      <c r="K8" s="201"/>
      <c r="L8" s="201"/>
      <c r="M8" s="201"/>
      <c r="N8" s="202"/>
      <c r="O8" s="203"/>
      <c r="P8" s="184"/>
      <c r="Q8" s="185"/>
      <c r="R8" s="185"/>
      <c r="S8" s="186"/>
      <c r="T8" s="217"/>
      <c r="U8" s="196" t="s">
        <v>297</v>
      </c>
      <c r="V8" s="198"/>
      <c r="W8" s="229" t="s">
        <v>434</v>
      </c>
      <c r="X8" s="230"/>
      <c r="Y8" s="231"/>
    </row>
    <row r="9" spans="1:25" ht="41.25" customHeight="1" x14ac:dyDescent="0.35">
      <c r="A9" s="212"/>
      <c r="B9" s="213"/>
      <c r="C9" s="226"/>
      <c r="D9" s="232"/>
      <c r="E9" s="235"/>
      <c r="F9" s="236"/>
      <c r="G9" s="215"/>
      <c r="H9" s="200"/>
      <c r="I9" s="201"/>
      <c r="J9" s="201"/>
      <c r="K9" s="201"/>
      <c r="L9" s="201"/>
      <c r="M9" s="201"/>
      <c r="N9" s="202"/>
      <c r="O9" s="203"/>
      <c r="P9" s="184"/>
      <c r="Q9" s="185"/>
      <c r="R9" s="185"/>
      <c r="S9" s="186"/>
      <c r="T9" s="217"/>
      <c r="U9" s="196" t="s">
        <v>297</v>
      </c>
      <c r="V9" s="198"/>
      <c r="W9" s="229" t="s">
        <v>429</v>
      </c>
      <c r="X9" s="230"/>
      <c r="Y9" s="231"/>
    </row>
    <row r="10" spans="1:25" ht="41.25" customHeight="1" x14ac:dyDescent="0.35">
      <c r="A10" s="212"/>
      <c r="B10" s="213"/>
      <c r="C10" s="227"/>
      <c r="D10" s="232"/>
      <c r="E10" s="237"/>
      <c r="F10" s="238"/>
      <c r="G10" s="216"/>
      <c r="H10" s="200"/>
      <c r="I10" s="201"/>
      <c r="J10" s="201"/>
      <c r="K10" s="201"/>
      <c r="L10" s="201"/>
      <c r="M10" s="201"/>
      <c r="N10" s="202"/>
      <c r="O10" s="203"/>
      <c r="P10" s="187"/>
      <c r="Q10" s="188"/>
      <c r="R10" s="188"/>
      <c r="S10" s="189"/>
      <c r="T10" s="217"/>
      <c r="U10" s="248"/>
      <c r="V10" s="249"/>
      <c r="W10" s="229"/>
      <c r="X10" s="230"/>
      <c r="Y10" s="231"/>
    </row>
    <row r="11" spans="1:25" ht="9.75" customHeight="1" x14ac:dyDescent="0.5">
      <c r="A11" s="212"/>
      <c r="B11" s="213"/>
      <c r="C11" s="222"/>
      <c r="D11" s="213"/>
      <c r="E11" s="223"/>
      <c r="F11" s="223"/>
      <c r="G11" s="213"/>
      <c r="H11" s="222"/>
      <c r="I11" s="222"/>
      <c r="J11" s="222"/>
      <c r="K11" s="222"/>
      <c r="L11" s="222"/>
      <c r="M11" s="222"/>
      <c r="N11" s="222"/>
      <c r="O11" s="223"/>
      <c r="P11" s="223"/>
      <c r="Q11" s="223"/>
      <c r="R11" s="223"/>
      <c r="S11" s="223"/>
      <c r="T11" s="223"/>
      <c r="U11" s="222"/>
      <c r="V11" s="222"/>
      <c r="W11" s="222"/>
      <c r="X11" s="222"/>
      <c r="Y11" s="224"/>
    </row>
    <row r="12" spans="1:25" ht="82.5" customHeight="1" x14ac:dyDescent="0.5">
      <c r="A12" s="212"/>
      <c r="B12" s="213"/>
      <c r="C12" s="21" t="s">
        <v>58</v>
      </c>
      <c r="D12" s="31"/>
      <c r="E12" s="200" t="str">
        <f>VLOOKUP(C7,'Listas desplegables'!D3:G46,4,0)</f>
        <v xml:space="preserve">Jefe de Oficina Asesora de Planeación </v>
      </c>
      <c r="F12" s="202"/>
      <c r="G12" s="22"/>
      <c r="H12" s="170" t="s">
        <v>3</v>
      </c>
      <c r="I12" s="170"/>
      <c r="J12" s="170"/>
      <c r="K12" s="170"/>
      <c r="L12" s="170"/>
      <c r="M12" s="170"/>
      <c r="N12" s="170"/>
      <c r="O12" s="204" t="s">
        <v>304</v>
      </c>
      <c r="P12" s="205"/>
      <c r="Q12" s="205"/>
      <c r="R12" s="205"/>
      <c r="S12" s="205"/>
      <c r="T12" s="205"/>
      <c r="U12" s="205"/>
      <c r="V12" s="205"/>
      <c r="W12" s="205"/>
      <c r="X12" s="205"/>
      <c r="Y12" s="206"/>
    </row>
    <row r="13" spans="1:25" ht="17" x14ac:dyDescent="0.5">
      <c r="A13" s="212"/>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39"/>
    </row>
    <row r="14" spans="1:25" ht="30.75" customHeight="1" x14ac:dyDescent="0.35">
      <c r="A14" s="240" t="s">
        <v>4</v>
      </c>
      <c r="B14" s="241"/>
      <c r="C14" s="241"/>
      <c r="D14" s="241"/>
      <c r="E14" s="241"/>
      <c r="F14" s="241"/>
      <c r="G14" s="242"/>
      <c r="H14" s="243" t="s">
        <v>8</v>
      </c>
      <c r="I14" s="244"/>
      <c r="J14" s="244"/>
      <c r="K14" s="245"/>
      <c r="L14" s="43"/>
      <c r="M14" s="43"/>
      <c r="N14" s="190" t="s">
        <v>16</v>
      </c>
      <c r="O14" s="191"/>
      <c r="P14" s="191"/>
      <c r="Q14" s="191"/>
      <c r="R14" s="191"/>
      <c r="S14" s="192"/>
      <c r="T14" s="38"/>
      <c r="U14" s="246" t="s">
        <v>15</v>
      </c>
      <c r="V14" s="246"/>
      <c r="W14" s="246"/>
      <c r="X14" s="246"/>
      <c r="Y14" s="247"/>
    </row>
    <row r="15" spans="1:25" s="35" customFormat="1" ht="29.25" customHeight="1" x14ac:dyDescent="0.5">
      <c r="A15" s="39" t="s">
        <v>5</v>
      </c>
      <c r="B15" s="213"/>
      <c r="C15" s="55" t="s">
        <v>6</v>
      </c>
      <c r="D15" s="213"/>
      <c r="E15" s="252" t="s">
        <v>7</v>
      </c>
      <c r="F15" s="252"/>
      <c r="G15" s="242"/>
      <c r="H15" s="40" t="s">
        <v>9</v>
      </c>
      <c r="I15" s="40" t="s">
        <v>10</v>
      </c>
      <c r="J15" s="40" t="s">
        <v>11</v>
      </c>
      <c r="K15" s="40" t="s">
        <v>12</v>
      </c>
      <c r="L15" s="45"/>
      <c r="M15" s="44"/>
      <c r="N15" s="193" t="s">
        <v>164</v>
      </c>
      <c r="O15" s="194"/>
      <c r="P15" s="195"/>
      <c r="Q15" s="250"/>
      <c r="R15" s="251"/>
      <c r="S15" s="46" t="s">
        <v>13</v>
      </c>
      <c r="T15" s="56"/>
      <c r="U15" s="55" t="s">
        <v>132</v>
      </c>
      <c r="V15" s="38"/>
      <c r="W15" s="55" t="s">
        <v>17</v>
      </c>
      <c r="X15" s="42"/>
      <c r="Y15" s="41" t="s">
        <v>18</v>
      </c>
    </row>
    <row r="16" spans="1:25" s="4" customFormat="1" ht="360.75" customHeight="1" x14ac:dyDescent="0.3">
      <c r="A16" s="85" t="s">
        <v>301</v>
      </c>
      <c r="B16" s="213"/>
      <c r="C16" s="74" t="s">
        <v>341</v>
      </c>
      <c r="D16" s="213"/>
      <c r="E16" s="196" t="s">
        <v>388</v>
      </c>
      <c r="F16" s="198"/>
      <c r="G16" s="242"/>
      <c r="H16" s="65" t="s">
        <v>242</v>
      </c>
      <c r="I16" s="65"/>
      <c r="J16" s="65"/>
      <c r="K16" s="65"/>
      <c r="L16" s="67"/>
      <c r="M16" s="68"/>
      <c r="N16" s="196" t="s">
        <v>303</v>
      </c>
      <c r="O16" s="197"/>
      <c r="P16" s="198"/>
      <c r="Q16" s="250"/>
      <c r="R16" s="251"/>
      <c r="S16" s="71" t="s">
        <v>247</v>
      </c>
      <c r="T16" s="62"/>
      <c r="U16" s="84" t="s">
        <v>305</v>
      </c>
      <c r="V16" s="80"/>
      <c r="W16" s="84" t="s">
        <v>249</v>
      </c>
      <c r="X16" s="81"/>
      <c r="Y16" s="82" t="s">
        <v>352</v>
      </c>
    </row>
    <row r="17" spans="1:25" s="4" customFormat="1" ht="8.25" customHeight="1" x14ac:dyDescent="0.3">
      <c r="A17" s="57"/>
      <c r="B17" s="58"/>
      <c r="C17" s="58"/>
      <c r="D17" s="58"/>
      <c r="E17" s="58"/>
      <c r="F17" s="58"/>
      <c r="G17" s="58"/>
      <c r="H17" s="69"/>
      <c r="I17" s="69"/>
      <c r="J17" s="69"/>
      <c r="K17" s="69"/>
      <c r="L17" s="69"/>
      <c r="M17" s="68"/>
      <c r="N17" s="69"/>
      <c r="O17" s="69"/>
      <c r="P17" s="69"/>
      <c r="Q17" s="66"/>
      <c r="R17" s="66"/>
      <c r="S17" s="58"/>
      <c r="T17" s="58"/>
      <c r="U17" s="58"/>
      <c r="V17" s="68"/>
      <c r="W17" s="58"/>
      <c r="X17" s="58"/>
      <c r="Y17" s="59"/>
    </row>
    <row r="18" spans="1:25" s="4" customFormat="1" ht="8.25" customHeight="1" x14ac:dyDescent="0.3">
      <c r="A18" s="57"/>
      <c r="B18" s="58"/>
      <c r="C18" s="58"/>
      <c r="D18" s="58"/>
      <c r="E18" s="58"/>
      <c r="F18" s="58"/>
      <c r="G18" s="58"/>
      <c r="H18" s="69"/>
      <c r="I18" s="69"/>
      <c r="J18" s="69"/>
      <c r="K18" s="69"/>
      <c r="L18" s="69"/>
      <c r="M18" s="68"/>
      <c r="N18" s="69"/>
      <c r="O18" s="69"/>
      <c r="P18" s="69"/>
      <c r="Q18" s="58"/>
      <c r="R18" s="58"/>
      <c r="S18" s="58"/>
      <c r="T18" s="58"/>
      <c r="U18" s="58"/>
      <c r="V18" s="68"/>
      <c r="W18" s="58"/>
      <c r="X18" s="58"/>
      <c r="Y18" s="59"/>
    </row>
    <row r="19" spans="1:25" s="4" customFormat="1" ht="318" customHeight="1" x14ac:dyDescent="0.3">
      <c r="A19" s="85" t="s">
        <v>306</v>
      </c>
      <c r="B19" s="86"/>
      <c r="C19" s="84" t="s">
        <v>302</v>
      </c>
      <c r="D19" s="87"/>
      <c r="E19" s="196" t="s">
        <v>342</v>
      </c>
      <c r="F19" s="198"/>
      <c r="G19" s="75"/>
      <c r="H19" s="65"/>
      <c r="I19" s="65" t="s">
        <v>242</v>
      </c>
      <c r="J19" s="65"/>
      <c r="K19" s="65"/>
      <c r="L19" s="67"/>
      <c r="M19" s="68"/>
      <c r="N19" s="159" t="s">
        <v>322</v>
      </c>
      <c r="O19" s="160"/>
      <c r="P19" s="161"/>
      <c r="Q19" s="63"/>
      <c r="R19" s="64"/>
      <c r="S19" s="74" t="s">
        <v>348</v>
      </c>
      <c r="T19" s="62"/>
      <c r="U19" s="74" t="s">
        <v>307</v>
      </c>
      <c r="V19" s="68"/>
      <c r="W19" s="74" t="s">
        <v>248</v>
      </c>
      <c r="X19" s="62"/>
      <c r="Y19" s="82" t="s">
        <v>353</v>
      </c>
    </row>
    <row r="20" spans="1:25" s="4" customFormat="1" ht="8.25" customHeight="1" x14ac:dyDescent="0.3">
      <c r="A20" s="94"/>
      <c r="B20" s="86"/>
      <c r="C20" s="95"/>
      <c r="D20" s="87"/>
      <c r="E20" s="95"/>
      <c r="F20" s="95"/>
      <c r="G20" s="90"/>
      <c r="H20" s="78"/>
      <c r="I20" s="78"/>
      <c r="J20" s="78"/>
      <c r="K20" s="78"/>
      <c r="L20" s="69"/>
      <c r="M20" s="68"/>
      <c r="N20" s="96"/>
      <c r="O20" s="96"/>
      <c r="P20" s="96"/>
      <c r="Q20" s="90"/>
      <c r="R20" s="90"/>
      <c r="S20" s="96"/>
      <c r="T20" s="90"/>
      <c r="U20" s="96"/>
      <c r="V20" s="68"/>
      <c r="W20" s="96"/>
      <c r="X20" s="90"/>
      <c r="Y20" s="97"/>
    </row>
    <row r="21" spans="1:25" s="4" customFormat="1" ht="249.75" customHeight="1" x14ac:dyDescent="0.3">
      <c r="A21" s="85" t="s">
        <v>250</v>
      </c>
      <c r="B21" s="86"/>
      <c r="C21" s="84" t="s">
        <v>309</v>
      </c>
      <c r="D21" s="87"/>
      <c r="E21" s="196" t="s">
        <v>343</v>
      </c>
      <c r="F21" s="198"/>
      <c r="G21" s="90"/>
      <c r="H21" s="65"/>
      <c r="I21" s="65" t="s">
        <v>242</v>
      </c>
      <c r="J21" s="65"/>
      <c r="K21" s="65"/>
      <c r="L21" s="67"/>
      <c r="M21" s="68"/>
      <c r="N21" s="159" t="s">
        <v>308</v>
      </c>
      <c r="O21" s="160"/>
      <c r="P21" s="161"/>
      <c r="Q21" s="63"/>
      <c r="R21" s="64"/>
      <c r="S21" s="89" t="s">
        <v>347</v>
      </c>
      <c r="T21" s="62"/>
      <c r="U21" s="89" t="s">
        <v>310</v>
      </c>
      <c r="V21" s="68"/>
      <c r="W21" s="89" t="s">
        <v>248</v>
      </c>
      <c r="X21" s="62"/>
      <c r="Y21" s="82" t="s">
        <v>352</v>
      </c>
    </row>
    <row r="22" spans="1:25" s="4" customFormat="1" ht="8.25" customHeight="1" x14ac:dyDescent="0.3">
      <c r="A22" s="76"/>
      <c r="B22" s="75"/>
      <c r="C22" s="77"/>
      <c r="D22" s="75"/>
      <c r="E22" s="77"/>
      <c r="F22" s="77"/>
      <c r="G22" s="75"/>
      <c r="H22" s="78"/>
      <c r="I22" s="78"/>
      <c r="J22" s="78"/>
      <c r="K22" s="78"/>
      <c r="L22" s="69"/>
      <c r="M22" s="68"/>
      <c r="N22" s="77"/>
      <c r="O22" s="77"/>
      <c r="P22" s="77"/>
      <c r="Q22" s="75"/>
      <c r="R22" s="75"/>
      <c r="S22" s="77"/>
      <c r="T22" s="75"/>
      <c r="U22" s="77"/>
      <c r="V22" s="68"/>
      <c r="W22" s="77"/>
      <c r="X22" s="75"/>
      <c r="Y22" s="79"/>
    </row>
    <row r="23" spans="1:25" s="4" customFormat="1" ht="225" customHeight="1" x14ac:dyDescent="0.3">
      <c r="A23" s="73" t="s">
        <v>249</v>
      </c>
      <c r="B23" s="75"/>
      <c r="C23" s="84" t="s">
        <v>312</v>
      </c>
      <c r="D23" s="83"/>
      <c r="E23" s="159" t="s">
        <v>313</v>
      </c>
      <c r="F23" s="161"/>
      <c r="G23" s="75"/>
      <c r="H23" s="65"/>
      <c r="I23" s="65" t="s">
        <v>242</v>
      </c>
      <c r="J23" s="65"/>
      <c r="K23" s="65"/>
      <c r="L23" s="67"/>
      <c r="M23" s="68"/>
      <c r="N23" s="159" t="s">
        <v>314</v>
      </c>
      <c r="O23" s="160"/>
      <c r="P23" s="161"/>
      <c r="Q23" s="63"/>
      <c r="R23" s="64"/>
      <c r="S23" s="74" t="s">
        <v>346</v>
      </c>
      <c r="T23" s="62"/>
      <c r="U23" s="74" t="s">
        <v>311</v>
      </c>
      <c r="V23" s="68"/>
      <c r="W23" s="74" t="s">
        <v>315</v>
      </c>
      <c r="X23" s="62"/>
      <c r="Y23" s="82" t="s">
        <v>354</v>
      </c>
    </row>
    <row r="24" spans="1:25" s="4" customFormat="1" ht="10.5" customHeight="1" x14ac:dyDescent="0.3">
      <c r="A24" s="98"/>
      <c r="B24" s="90"/>
      <c r="C24" s="95"/>
      <c r="D24" s="83"/>
      <c r="E24" s="96"/>
      <c r="F24" s="96"/>
      <c r="G24" s="90"/>
      <c r="H24" s="78"/>
      <c r="I24" s="78"/>
      <c r="J24" s="78"/>
      <c r="K24" s="78"/>
      <c r="L24" s="69"/>
      <c r="M24" s="68"/>
      <c r="N24" s="96"/>
      <c r="O24" s="96"/>
      <c r="P24" s="96"/>
      <c r="Q24" s="90"/>
      <c r="R24" s="90"/>
      <c r="S24" s="96"/>
      <c r="T24" s="90"/>
      <c r="U24" s="96"/>
      <c r="V24" s="68"/>
      <c r="W24" s="96"/>
      <c r="X24" s="90"/>
      <c r="Y24" s="97"/>
    </row>
    <row r="25" spans="1:25" s="4" customFormat="1" ht="219" customHeight="1" x14ac:dyDescent="0.3">
      <c r="A25" s="85" t="s">
        <v>250</v>
      </c>
      <c r="B25" s="90"/>
      <c r="C25" s="84" t="s">
        <v>309</v>
      </c>
      <c r="D25" s="83"/>
      <c r="E25" s="159" t="s">
        <v>317</v>
      </c>
      <c r="F25" s="161"/>
      <c r="G25" s="90"/>
      <c r="H25" s="65"/>
      <c r="I25" s="65" t="s">
        <v>242</v>
      </c>
      <c r="J25" s="65"/>
      <c r="K25" s="65"/>
      <c r="L25" s="67"/>
      <c r="M25" s="68"/>
      <c r="N25" s="159" t="s">
        <v>316</v>
      </c>
      <c r="O25" s="160"/>
      <c r="P25" s="161"/>
      <c r="Q25" s="63"/>
      <c r="R25" s="64"/>
      <c r="S25" s="89" t="s">
        <v>345</v>
      </c>
      <c r="T25" s="62"/>
      <c r="U25" s="89" t="s">
        <v>318</v>
      </c>
      <c r="V25" s="68"/>
      <c r="W25" s="89" t="s">
        <v>319</v>
      </c>
      <c r="X25" s="62"/>
      <c r="Y25" s="82" t="s">
        <v>354</v>
      </c>
    </row>
    <row r="26" spans="1:25" s="4" customFormat="1" ht="8.25" customHeight="1" x14ac:dyDescent="0.3">
      <c r="A26" s="76"/>
      <c r="B26" s="72"/>
      <c r="C26" s="77"/>
      <c r="D26" s="72"/>
      <c r="E26" s="77"/>
      <c r="F26" s="77"/>
      <c r="G26" s="72"/>
      <c r="H26" s="78"/>
      <c r="I26" s="78"/>
      <c r="J26" s="78"/>
      <c r="K26" s="78"/>
      <c r="L26" s="69"/>
      <c r="M26" s="68"/>
      <c r="N26" s="77"/>
      <c r="O26" s="77"/>
      <c r="P26" s="77"/>
      <c r="Q26" s="72"/>
      <c r="R26" s="72"/>
      <c r="S26" s="77"/>
      <c r="T26" s="72"/>
      <c r="U26" s="77"/>
      <c r="V26" s="68"/>
      <c r="W26" s="77"/>
      <c r="X26" s="72"/>
      <c r="Y26" s="79"/>
    </row>
    <row r="27" spans="1:25" s="4" customFormat="1" ht="285.75" customHeight="1" x14ac:dyDescent="0.3">
      <c r="A27" s="88" t="s">
        <v>249</v>
      </c>
      <c r="B27" s="72"/>
      <c r="C27" s="84" t="s">
        <v>246</v>
      </c>
      <c r="D27" s="72"/>
      <c r="E27" s="159" t="s">
        <v>320</v>
      </c>
      <c r="F27" s="161"/>
      <c r="G27" s="72"/>
      <c r="H27" s="65"/>
      <c r="I27" s="65" t="s">
        <v>242</v>
      </c>
      <c r="J27" s="65"/>
      <c r="K27" s="65"/>
      <c r="L27" s="67"/>
      <c r="M27" s="68"/>
      <c r="N27" s="159" t="s">
        <v>323</v>
      </c>
      <c r="O27" s="160"/>
      <c r="P27" s="161"/>
      <c r="Q27" s="63"/>
      <c r="R27" s="64"/>
      <c r="S27" s="74" t="s">
        <v>344</v>
      </c>
      <c r="T27" s="62"/>
      <c r="U27" s="71" t="s">
        <v>321</v>
      </c>
      <c r="V27" s="68"/>
      <c r="W27" s="74" t="s">
        <v>249</v>
      </c>
      <c r="X27" s="62"/>
      <c r="Y27" s="82" t="s">
        <v>355</v>
      </c>
    </row>
    <row r="28" spans="1:25" s="4" customFormat="1" ht="8.25" customHeight="1" x14ac:dyDescent="0.3">
      <c r="A28" s="76"/>
      <c r="B28" s="72"/>
      <c r="C28" s="77"/>
      <c r="D28" s="72"/>
      <c r="E28" s="77"/>
      <c r="F28" s="77"/>
      <c r="G28" s="72"/>
      <c r="H28" s="78"/>
      <c r="I28" s="78"/>
      <c r="J28" s="78"/>
      <c r="K28" s="78"/>
      <c r="L28" s="69"/>
      <c r="M28" s="68"/>
      <c r="N28" s="77"/>
      <c r="O28" s="77"/>
      <c r="P28" s="77"/>
      <c r="Q28" s="72"/>
      <c r="R28" s="72"/>
      <c r="S28" s="77"/>
      <c r="T28" s="72"/>
      <c r="U28" s="77"/>
      <c r="V28" s="68"/>
      <c r="W28" s="77"/>
      <c r="X28" s="72"/>
      <c r="Y28" s="79"/>
    </row>
    <row r="29" spans="1:25" s="4" customFormat="1" ht="296.25" customHeight="1" x14ac:dyDescent="0.3">
      <c r="A29" s="91" t="s">
        <v>249</v>
      </c>
      <c r="B29" s="93"/>
      <c r="C29" s="84" t="s">
        <v>328</v>
      </c>
      <c r="D29" s="93"/>
      <c r="E29" s="159" t="s">
        <v>325</v>
      </c>
      <c r="F29" s="162"/>
      <c r="G29" s="93"/>
      <c r="H29" s="65"/>
      <c r="I29" s="65" t="s">
        <v>242</v>
      </c>
      <c r="J29" s="65"/>
      <c r="K29" s="65"/>
      <c r="L29" s="67"/>
      <c r="M29" s="68"/>
      <c r="N29" s="159" t="s">
        <v>324</v>
      </c>
      <c r="O29" s="160"/>
      <c r="P29" s="161"/>
      <c r="Q29" s="63"/>
      <c r="R29" s="64"/>
      <c r="S29" s="92" t="s">
        <v>349</v>
      </c>
      <c r="T29" s="62"/>
      <c r="U29" s="92" t="s">
        <v>251</v>
      </c>
      <c r="V29" s="68"/>
      <c r="W29" s="92" t="s">
        <v>249</v>
      </c>
      <c r="X29" s="62"/>
      <c r="Y29" s="82" t="s">
        <v>356</v>
      </c>
    </row>
    <row r="30" spans="1:25" s="4" customFormat="1" ht="12" customHeight="1" x14ac:dyDescent="0.3">
      <c r="A30" s="98"/>
      <c r="B30" s="93"/>
      <c r="C30" s="95"/>
      <c r="D30" s="93"/>
      <c r="E30" s="96"/>
      <c r="F30" s="69"/>
      <c r="G30" s="93"/>
      <c r="H30" s="78"/>
      <c r="I30" s="78"/>
      <c r="J30" s="78"/>
      <c r="K30" s="78"/>
      <c r="L30" s="69"/>
      <c r="M30" s="68"/>
      <c r="N30" s="96"/>
      <c r="O30" s="96"/>
      <c r="P30" s="96"/>
      <c r="Q30" s="93"/>
      <c r="R30" s="93"/>
      <c r="S30" s="96"/>
      <c r="T30" s="93"/>
      <c r="U30" s="96"/>
      <c r="V30" s="68"/>
      <c r="W30" s="96"/>
      <c r="X30" s="93"/>
      <c r="Y30" s="97"/>
    </row>
    <row r="31" spans="1:25" s="4" customFormat="1" ht="232.5" customHeight="1" x14ac:dyDescent="0.3">
      <c r="A31" s="91" t="s">
        <v>249</v>
      </c>
      <c r="B31" s="93"/>
      <c r="C31" s="84" t="s">
        <v>327</v>
      </c>
      <c r="D31" s="93"/>
      <c r="E31" s="159" t="s">
        <v>329</v>
      </c>
      <c r="F31" s="162"/>
      <c r="G31" s="93"/>
      <c r="H31" s="65"/>
      <c r="I31" s="65" t="s">
        <v>242</v>
      </c>
      <c r="J31" s="65"/>
      <c r="K31" s="65"/>
      <c r="L31" s="69"/>
      <c r="M31" s="68"/>
      <c r="N31" s="159" t="s">
        <v>326</v>
      </c>
      <c r="O31" s="160"/>
      <c r="P31" s="161"/>
      <c r="Q31" s="93"/>
      <c r="R31" s="93"/>
      <c r="S31" s="92" t="s">
        <v>350</v>
      </c>
      <c r="T31" s="93"/>
      <c r="U31" s="92" t="s">
        <v>330</v>
      </c>
      <c r="V31" s="68"/>
      <c r="W31" s="92" t="s">
        <v>249</v>
      </c>
      <c r="X31" s="93"/>
      <c r="Y31" s="82" t="s">
        <v>356</v>
      </c>
    </row>
    <row r="32" spans="1:25" s="4" customFormat="1" ht="8.25" customHeight="1" x14ac:dyDescent="0.3">
      <c r="A32" s="76"/>
      <c r="B32" s="72"/>
      <c r="C32" s="77"/>
      <c r="D32" s="72"/>
      <c r="E32" s="77"/>
      <c r="F32" s="77"/>
      <c r="G32" s="72"/>
      <c r="H32" s="78"/>
      <c r="I32" s="78"/>
      <c r="J32" s="78"/>
      <c r="K32" s="78"/>
      <c r="L32" s="69"/>
      <c r="M32" s="68"/>
      <c r="N32" s="77"/>
      <c r="O32" s="77"/>
      <c r="P32" s="77"/>
      <c r="Q32" s="72"/>
      <c r="R32" s="72"/>
      <c r="S32" s="77"/>
      <c r="T32" s="72"/>
      <c r="U32" s="77"/>
      <c r="V32" s="68"/>
      <c r="W32" s="77"/>
      <c r="X32" s="72"/>
      <c r="Y32" s="79"/>
    </row>
    <row r="33" spans="1:25" s="4" customFormat="1" ht="188.25" customHeight="1" x14ac:dyDescent="0.3">
      <c r="A33" s="91" t="s">
        <v>249</v>
      </c>
      <c r="B33" s="75"/>
      <c r="C33" s="84" t="s">
        <v>334</v>
      </c>
      <c r="D33" s="75"/>
      <c r="E33" s="159" t="s">
        <v>335</v>
      </c>
      <c r="F33" s="162"/>
      <c r="G33" s="75"/>
      <c r="H33" s="65"/>
      <c r="I33" s="65" t="s">
        <v>242</v>
      </c>
      <c r="J33" s="65"/>
      <c r="K33" s="65"/>
      <c r="L33" s="67"/>
      <c r="M33" s="68"/>
      <c r="N33" s="159" t="s">
        <v>331</v>
      </c>
      <c r="O33" s="160"/>
      <c r="P33" s="161"/>
      <c r="Q33" s="63"/>
      <c r="R33" s="64"/>
      <c r="S33" s="74" t="s">
        <v>345</v>
      </c>
      <c r="T33" s="62"/>
      <c r="U33" s="71" t="s">
        <v>336</v>
      </c>
      <c r="V33" s="68"/>
      <c r="W33" s="92" t="s">
        <v>249</v>
      </c>
      <c r="X33" s="62"/>
      <c r="Y33" s="82"/>
    </row>
    <row r="34" spans="1:25" s="4" customFormat="1" ht="7.5" customHeight="1" x14ac:dyDescent="0.3">
      <c r="A34" s="98"/>
      <c r="B34" s="93"/>
      <c r="C34" s="95"/>
      <c r="D34" s="93"/>
      <c r="E34" s="96"/>
      <c r="F34" s="69"/>
      <c r="G34" s="93"/>
      <c r="H34" s="78"/>
      <c r="I34" s="78"/>
      <c r="J34" s="78"/>
      <c r="K34" s="78"/>
      <c r="L34" s="69"/>
      <c r="M34" s="68"/>
      <c r="N34" s="96"/>
      <c r="O34" s="96"/>
      <c r="P34" s="96"/>
      <c r="Q34" s="93"/>
      <c r="R34" s="93"/>
      <c r="S34" s="96"/>
      <c r="T34" s="93"/>
      <c r="U34" s="96"/>
      <c r="V34" s="68"/>
      <c r="W34" s="96"/>
      <c r="X34" s="93"/>
      <c r="Y34" s="97"/>
    </row>
    <row r="35" spans="1:25" s="4" customFormat="1" ht="165.75" customHeight="1" x14ac:dyDescent="0.3">
      <c r="A35" s="91" t="s">
        <v>249</v>
      </c>
      <c r="B35" s="93"/>
      <c r="C35" s="84" t="s">
        <v>334</v>
      </c>
      <c r="D35" s="93"/>
      <c r="E35" s="159" t="s">
        <v>337</v>
      </c>
      <c r="F35" s="162"/>
      <c r="G35" s="93"/>
      <c r="H35" s="65"/>
      <c r="I35" s="65" t="s">
        <v>242</v>
      </c>
      <c r="J35" s="65"/>
      <c r="K35" s="65"/>
      <c r="L35" s="67"/>
      <c r="M35" s="68"/>
      <c r="N35" s="159" t="s">
        <v>333</v>
      </c>
      <c r="O35" s="160"/>
      <c r="P35" s="161"/>
      <c r="Q35" s="63"/>
      <c r="R35" s="64"/>
      <c r="S35" s="92" t="s">
        <v>351</v>
      </c>
      <c r="T35" s="62"/>
      <c r="U35" s="92" t="s">
        <v>338</v>
      </c>
      <c r="V35" s="68"/>
      <c r="W35" s="92" t="s">
        <v>249</v>
      </c>
      <c r="X35" s="62"/>
      <c r="Y35" s="82"/>
    </row>
    <row r="36" spans="1:25" s="4" customFormat="1" ht="7.5" customHeight="1" x14ac:dyDescent="0.3">
      <c r="A36" s="98"/>
      <c r="B36" s="93"/>
      <c r="C36" s="95"/>
      <c r="D36" s="93"/>
      <c r="E36" s="96"/>
      <c r="F36" s="69"/>
      <c r="G36" s="93"/>
      <c r="H36" s="78"/>
      <c r="I36" s="78"/>
      <c r="J36" s="78"/>
      <c r="K36" s="78"/>
      <c r="L36" s="69"/>
      <c r="M36" s="68"/>
      <c r="N36" s="96"/>
      <c r="O36" s="96"/>
      <c r="P36" s="96"/>
      <c r="Q36" s="93"/>
      <c r="R36" s="93"/>
      <c r="S36" s="96"/>
      <c r="T36" s="93"/>
      <c r="U36" s="96"/>
      <c r="V36" s="68"/>
      <c r="W36" s="96"/>
      <c r="X36" s="93"/>
      <c r="Y36" s="97"/>
    </row>
    <row r="37" spans="1:25" s="4" customFormat="1" ht="168.75" customHeight="1" x14ac:dyDescent="0.3">
      <c r="A37" s="91" t="s">
        <v>250</v>
      </c>
      <c r="B37" s="93"/>
      <c r="C37" s="84" t="s">
        <v>334</v>
      </c>
      <c r="D37" s="93"/>
      <c r="E37" s="159" t="s">
        <v>338</v>
      </c>
      <c r="F37" s="162"/>
      <c r="G37" s="93"/>
      <c r="H37" s="65"/>
      <c r="I37" s="65" t="s">
        <v>242</v>
      </c>
      <c r="J37" s="65"/>
      <c r="K37" s="65"/>
      <c r="L37" s="67"/>
      <c r="M37" s="68"/>
      <c r="N37" s="159" t="s">
        <v>332</v>
      </c>
      <c r="O37" s="160"/>
      <c r="P37" s="161"/>
      <c r="Q37" s="63"/>
      <c r="R37" s="64"/>
      <c r="S37" s="92" t="s">
        <v>351</v>
      </c>
      <c r="T37" s="62"/>
      <c r="U37" s="92" t="s">
        <v>339</v>
      </c>
      <c r="V37" s="68"/>
      <c r="W37" s="92" t="s">
        <v>249</v>
      </c>
      <c r="X37" s="62"/>
      <c r="Y37" s="82" t="s">
        <v>340</v>
      </c>
    </row>
    <row r="38" spans="1:25" s="4" customFormat="1" ht="7.5" customHeight="1" x14ac:dyDescent="0.3">
      <c r="A38" s="98"/>
      <c r="B38" s="93"/>
      <c r="C38" s="95"/>
      <c r="D38" s="93"/>
      <c r="E38" s="96"/>
      <c r="F38" s="69"/>
      <c r="G38" s="93"/>
      <c r="H38" s="78"/>
      <c r="I38" s="78"/>
      <c r="J38" s="78"/>
      <c r="K38" s="78"/>
      <c r="L38" s="69"/>
      <c r="M38" s="68"/>
      <c r="N38" s="96"/>
      <c r="O38" s="96"/>
      <c r="P38" s="96"/>
      <c r="Q38" s="93"/>
      <c r="R38" s="93"/>
      <c r="S38" s="96"/>
      <c r="T38" s="93"/>
      <c r="U38" s="96"/>
      <c r="V38" s="68"/>
      <c r="W38" s="96"/>
      <c r="X38" s="93"/>
      <c r="Y38" s="97"/>
    </row>
    <row r="39" spans="1:25" s="4" customFormat="1" ht="56.25" customHeight="1" x14ac:dyDescent="0.3">
      <c r="A39" s="100" t="s">
        <v>252</v>
      </c>
      <c r="B39" s="102"/>
      <c r="C39" s="101"/>
      <c r="D39" s="102"/>
      <c r="E39" s="159" t="s">
        <v>357</v>
      </c>
      <c r="F39" s="162"/>
      <c r="G39" s="102"/>
      <c r="H39" s="65"/>
      <c r="I39" s="65" t="s">
        <v>242</v>
      </c>
      <c r="J39" s="65"/>
      <c r="K39" s="65"/>
      <c r="L39" s="67"/>
      <c r="M39" s="68"/>
      <c r="N39" s="163" t="s">
        <v>358</v>
      </c>
      <c r="O39" s="164"/>
      <c r="P39" s="165"/>
      <c r="Q39" s="63"/>
      <c r="R39" s="64"/>
      <c r="S39" s="101" t="s">
        <v>244</v>
      </c>
      <c r="T39" s="62"/>
      <c r="U39" s="101" t="s">
        <v>359</v>
      </c>
      <c r="V39" s="68"/>
      <c r="W39" s="101" t="s">
        <v>360</v>
      </c>
      <c r="X39" s="62"/>
      <c r="Y39" s="82" t="s">
        <v>361</v>
      </c>
    </row>
    <row r="40" spans="1:25" s="4" customFormat="1" ht="7.5" customHeight="1" x14ac:dyDescent="0.3">
      <c r="A40" s="98"/>
      <c r="B40" s="102"/>
      <c r="C40" s="77"/>
      <c r="D40" s="102"/>
      <c r="E40" s="96"/>
      <c r="F40" s="96"/>
      <c r="G40" s="102"/>
      <c r="H40" s="78"/>
      <c r="I40" s="78"/>
      <c r="J40" s="78"/>
      <c r="K40" s="78"/>
      <c r="L40" s="69"/>
      <c r="M40" s="68"/>
      <c r="N40" s="96"/>
      <c r="O40" s="69"/>
      <c r="P40" s="69"/>
      <c r="Q40" s="102"/>
      <c r="R40" s="102"/>
      <c r="S40" s="96"/>
      <c r="T40" s="102"/>
      <c r="U40" s="96"/>
      <c r="V40" s="68"/>
      <c r="W40" s="96"/>
      <c r="X40" s="102"/>
      <c r="Y40" s="97"/>
    </row>
    <row r="41" spans="1:25" s="4" customFormat="1" ht="49.5" customHeight="1" x14ac:dyDescent="0.3">
      <c r="A41" s="100" t="s">
        <v>362</v>
      </c>
      <c r="B41" s="102"/>
      <c r="C41" s="101"/>
      <c r="D41" s="102"/>
      <c r="E41" s="159" t="s">
        <v>363</v>
      </c>
      <c r="F41" s="162"/>
      <c r="G41" s="102"/>
      <c r="H41" s="65"/>
      <c r="I41" s="65" t="s">
        <v>242</v>
      </c>
      <c r="J41" s="65"/>
      <c r="K41" s="65"/>
      <c r="L41" s="67"/>
      <c r="M41" s="68"/>
      <c r="N41" s="163" t="s">
        <v>364</v>
      </c>
      <c r="O41" s="164"/>
      <c r="P41" s="165"/>
      <c r="Q41" s="63"/>
      <c r="R41" s="64"/>
      <c r="S41" s="101" t="s">
        <v>244</v>
      </c>
      <c r="T41" s="62"/>
      <c r="U41" s="101" t="s">
        <v>300</v>
      </c>
      <c r="V41" s="68"/>
      <c r="W41" s="101" t="s">
        <v>365</v>
      </c>
      <c r="X41" s="62"/>
      <c r="Y41" s="82" t="s">
        <v>361</v>
      </c>
    </row>
    <row r="42" spans="1:25" s="4" customFormat="1" ht="7.5" customHeight="1" x14ac:dyDescent="0.3">
      <c r="A42" s="98"/>
      <c r="B42" s="102"/>
      <c r="C42" s="96"/>
      <c r="D42" s="102"/>
      <c r="E42" s="96"/>
      <c r="F42" s="69"/>
      <c r="G42" s="102"/>
      <c r="H42" s="78"/>
      <c r="I42" s="78"/>
      <c r="J42" s="78"/>
      <c r="K42" s="78"/>
      <c r="L42" s="69"/>
      <c r="M42" s="68"/>
      <c r="N42" s="103"/>
      <c r="O42" s="103"/>
      <c r="P42" s="103"/>
      <c r="Q42" s="102"/>
      <c r="R42" s="102"/>
      <c r="S42" s="96"/>
      <c r="T42" s="102"/>
      <c r="U42" s="96"/>
      <c r="V42" s="68"/>
      <c r="W42" s="96"/>
      <c r="X42" s="102"/>
      <c r="Y42" s="97"/>
    </row>
    <row r="43" spans="1:25" s="4" customFormat="1" ht="51.75" customHeight="1" x14ac:dyDescent="0.3">
      <c r="A43" s="100" t="s">
        <v>366</v>
      </c>
      <c r="B43" s="102"/>
      <c r="C43" s="101"/>
      <c r="D43" s="102"/>
      <c r="E43" s="159" t="s">
        <v>367</v>
      </c>
      <c r="F43" s="162"/>
      <c r="G43" s="102"/>
      <c r="H43" s="65"/>
      <c r="I43" s="65" t="s">
        <v>242</v>
      </c>
      <c r="J43" s="65"/>
      <c r="K43" s="65"/>
      <c r="L43" s="67"/>
      <c r="M43" s="68"/>
      <c r="N43" s="163" t="s">
        <v>368</v>
      </c>
      <c r="O43" s="164"/>
      <c r="P43" s="165"/>
      <c r="Q43" s="63"/>
      <c r="R43" s="64"/>
      <c r="S43" s="101" t="s">
        <v>244</v>
      </c>
      <c r="T43" s="62"/>
      <c r="U43" s="101" t="s">
        <v>369</v>
      </c>
      <c r="V43" s="68"/>
      <c r="W43" s="101" t="s">
        <v>370</v>
      </c>
      <c r="X43" s="62"/>
      <c r="Y43" s="82" t="s">
        <v>361</v>
      </c>
    </row>
    <row r="44" spans="1:25" s="4" customFormat="1" ht="7.5" customHeight="1" x14ac:dyDescent="0.3">
      <c r="A44" s="98"/>
      <c r="B44" s="102"/>
      <c r="C44" s="77"/>
      <c r="D44" s="102"/>
      <c r="E44" s="96"/>
      <c r="F44" s="96"/>
      <c r="G44" s="102"/>
      <c r="H44" s="78"/>
      <c r="I44" s="78"/>
      <c r="J44" s="78"/>
      <c r="K44" s="78"/>
      <c r="L44" s="69"/>
      <c r="M44" s="68"/>
      <c r="N44" s="96"/>
      <c r="O44" s="69"/>
      <c r="P44" s="69"/>
      <c r="Q44" s="102"/>
      <c r="R44" s="102"/>
      <c r="S44" s="96"/>
      <c r="T44" s="102"/>
      <c r="U44" s="96"/>
      <c r="V44" s="68"/>
      <c r="W44" s="96"/>
      <c r="X44" s="102"/>
      <c r="Y44" s="97"/>
    </row>
    <row r="45" spans="1:25" s="4" customFormat="1" ht="153" customHeight="1" x14ac:dyDescent="0.3">
      <c r="A45" s="104" t="s">
        <v>250</v>
      </c>
      <c r="B45" s="105"/>
      <c r="C45" s="106"/>
      <c r="D45" s="105"/>
      <c r="E45" s="163" t="s">
        <v>371</v>
      </c>
      <c r="F45" s="166"/>
      <c r="G45" s="105"/>
      <c r="H45" s="107"/>
      <c r="I45" s="107"/>
      <c r="J45" s="107" t="s">
        <v>242</v>
      </c>
      <c r="K45" s="107"/>
      <c r="L45" s="108"/>
      <c r="M45" s="68"/>
      <c r="N45" s="163" t="s">
        <v>372</v>
      </c>
      <c r="O45" s="164"/>
      <c r="P45" s="165"/>
      <c r="Q45" s="109"/>
      <c r="R45" s="105"/>
      <c r="S45" s="101" t="s">
        <v>244</v>
      </c>
      <c r="T45" s="105"/>
      <c r="U45" s="106" t="s">
        <v>373</v>
      </c>
      <c r="V45" s="68"/>
      <c r="W45" s="106" t="s">
        <v>374</v>
      </c>
      <c r="X45" s="105"/>
      <c r="Y45" s="82" t="s">
        <v>361</v>
      </c>
    </row>
    <row r="46" spans="1:25" s="4" customFormat="1" ht="7.5" customHeight="1" x14ac:dyDescent="0.35">
      <c r="A46" s="110"/>
      <c r="B46" s="96"/>
      <c r="C46" s="103"/>
      <c r="D46" s="103"/>
      <c r="E46" s="103"/>
      <c r="F46" s="103"/>
      <c r="G46" s="103"/>
      <c r="H46" s="103"/>
      <c r="I46" s="103"/>
      <c r="J46" s="103"/>
      <c r="K46" s="103"/>
      <c r="L46" s="103"/>
      <c r="M46" s="80"/>
      <c r="N46" s="103"/>
      <c r="O46" s="103"/>
      <c r="P46" s="103"/>
      <c r="Q46" s="80"/>
      <c r="R46" s="80"/>
      <c r="S46" s="111"/>
      <c r="T46" s="103"/>
      <c r="U46" s="2"/>
      <c r="V46" s="80"/>
      <c r="W46" s="111"/>
      <c r="X46" s="103"/>
      <c r="Y46" s="111"/>
    </row>
    <row r="47" spans="1:25" s="4" customFormat="1" ht="114" customHeight="1" x14ac:dyDescent="0.3">
      <c r="A47" s="104" t="s">
        <v>253</v>
      </c>
      <c r="B47" s="96"/>
      <c r="C47" s="106"/>
      <c r="D47" s="103"/>
      <c r="E47" s="163" t="s">
        <v>373</v>
      </c>
      <c r="F47" s="165"/>
      <c r="G47" s="103"/>
      <c r="H47" s="112"/>
      <c r="I47" s="112"/>
      <c r="J47" s="112" t="s">
        <v>242</v>
      </c>
      <c r="K47" s="112"/>
      <c r="L47" s="113"/>
      <c r="M47" s="80"/>
      <c r="N47" s="163" t="s">
        <v>375</v>
      </c>
      <c r="O47" s="164"/>
      <c r="P47" s="165"/>
      <c r="Q47" s="113"/>
      <c r="R47" s="103"/>
      <c r="S47" s="101" t="s">
        <v>244</v>
      </c>
      <c r="T47" s="103"/>
      <c r="U47" s="106" t="s">
        <v>376</v>
      </c>
      <c r="V47" s="80"/>
      <c r="W47" s="106" t="s">
        <v>374</v>
      </c>
      <c r="X47" s="103"/>
      <c r="Y47" s="82" t="s">
        <v>361</v>
      </c>
    </row>
    <row r="48" spans="1:25" s="4" customFormat="1" ht="7.5" customHeight="1" x14ac:dyDescent="0.3">
      <c r="A48" s="114"/>
      <c r="B48" s="96"/>
      <c r="C48" s="103"/>
      <c r="D48" s="103"/>
      <c r="E48" s="103"/>
      <c r="F48" s="103"/>
      <c r="G48" s="103"/>
      <c r="H48" s="115"/>
      <c r="I48" s="115"/>
      <c r="J48" s="115"/>
      <c r="K48" s="115"/>
      <c r="L48" s="103"/>
      <c r="M48" s="80"/>
      <c r="N48" s="103"/>
      <c r="O48" s="103"/>
      <c r="P48" s="103"/>
      <c r="Q48" s="103"/>
      <c r="R48" s="103"/>
      <c r="S48" s="111"/>
      <c r="T48" s="103"/>
      <c r="U48" s="111"/>
      <c r="V48" s="80"/>
      <c r="W48" s="111"/>
      <c r="X48" s="103"/>
      <c r="Y48" s="111"/>
    </row>
    <row r="49" spans="1:25" s="4" customFormat="1" ht="115.5" customHeight="1" x14ac:dyDescent="0.3">
      <c r="A49" s="104" t="s">
        <v>299</v>
      </c>
      <c r="B49" s="96"/>
      <c r="C49" s="106" t="s">
        <v>377</v>
      </c>
      <c r="D49" s="103"/>
      <c r="E49" s="163" t="s">
        <v>378</v>
      </c>
      <c r="F49" s="165"/>
      <c r="G49" s="103"/>
      <c r="H49" s="112"/>
      <c r="I49" s="112"/>
      <c r="J49" s="112" t="s">
        <v>242</v>
      </c>
      <c r="K49" s="112"/>
      <c r="L49" s="113"/>
      <c r="M49" s="80"/>
      <c r="N49" s="163" t="s">
        <v>379</v>
      </c>
      <c r="O49" s="164"/>
      <c r="P49" s="165"/>
      <c r="Q49" s="103"/>
      <c r="R49" s="103"/>
      <c r="S49" s="101" t="s">
        <v>244</v>
      </c>
      <c r="T49" s="103"/>
      <c r="U49" s="106" t="s">
        <v>376</v>
      </c>
      <c r="V49" s="80"/>
      <c r="W49" s="106" t="s">
        <v>374</v>
      </c>
      <c r="X49" s="103"/>
      <c r="Y49" s="82" t="s">
        <v>361</v>
      </c>
    </row>
    <row r="50" spans="1:25" s="4" customFormat="1" ht="7.5" customHeight="1" x14ac:dyDescent="0.3">
      <c r="A50" s="111"/>
      <c r="B50" s="96"/>
      <c r="C50" s="111"/>
      <c r="D50" s="103"/>
      <c r="E50" s="103"/>
      <c r="F50" s="103"/>
      <c r="G50" s="103"/>
      <c r="H50" s="103"/>
      <c r="I50" s="103"/>
      <c r="J50" s="103"/>
      <c r="K50" s="103"/>
      <c r="L50" s="103"/>
      <c r="M50" s="80"/>
      <c r="N50" s="103"/>
      <c r="O50" s="103"/>
      <c r="P50" s="103"/>
      <c r="Q50" s="80"/>
      <c r="R50" s="80"/>
      <c r="S50" s="111"/>
      <c r="T50" s="103"/>
      <c r="U50" s="111"/>
      <c r="V50" s="80"/>
      <c r="W50" s="111"/>
      <c r="X50" s="103"/>
      <c r="Y50" s="111"/>
    </row>
    <row r="51" spans="1:25" s="4" customFormat="1" ht="144.75" customHeight="1" x14ac:dyDescent="0.3">
      <c r="A51" s="104" t="s">
        <v>299</v>
      </c>
      <c r="B51" s="96"/>
      <c r="C51" s="106" t="s">
        <v>377</v>
      </c>
      <c r="D51" s="103"/>
      <c r="E51" s="163" t="s">
        <v>380</v>
      </c>
      <c r="F51" s="165"/>
      <c r="G51" s="103"/>
      <c r="H51" s="112"/>
      <c r="I51" s="112"/>
      <c r="J51" s="112" t="s">
        <v>242</v>
      </c>
      <c r="K51" s="112"/>
      <c r="L51" s="113"/>
      <c r="M51" s="80"/>
      <c r="N51" s="163" t="s">
        <v>381</v>
      </c>
      <c r="O51" s="164"/>
      <c r="P51" s="165"/>
      <c r="Q51" s="113"/>
      <c r="R51" s="103"/>
      <c r="S51" s="101" t="s">
        <v>244</v>
      </c>
      <c r="T51" s="103"/>
      <c r="U51" s="106" t="s">
        <v>376</v>
      </c>
      <c r="V51" s="80"/>
      <c r="W51" s="106" t="s">
        <v>374</v>
      </c>
      <c r="X51" s="103"/>
      <c r="Y51" s="82" t="s">
        <v>361</v>
      </c>
    </row>
    <row r="52" spans="1:25" s="4" customFormat="1" ht="7.5" customHeight="1" x14ac:dyDescent="0.3">
      <c r="A52" s="98"/>
      <c r="B52" s="96"/>
      <c r="C52" s="103"/>
      <c r="D52" s="103"/>
      <c r="E52" s="103"/>
      <c r="F52" s="103"/>
      <c r="G52" s="103"/>
      <c r="H52" s="103"/>
      <c r="I52" s="103"/>
      <c r="J52" s="103"/>
      <c r="K52" s="103"/>
      <c r="L52" s="103"/>
      <c r="M52" s="80"/>
      <c r="N52" s="103"/>
      <c r="O52" s="103"/>
      <c r="P52" s="103"/>
      <c r="Q52" s="103"/>
      <c r="R52" s="103"/>
      <c r="S52" s="111"/>
      <c r="T52" s="103"/>
      <c r="U52" s="103"/>
      <c r="V52" s="80"/>
      <c r="W52" s="111"/>
      <c r="X52" s="103"/>
      <c r="Y52" s="111"/>
    </row>
    <row r="53" spans="1:25" s="4" customFormat="1" ht="127.5" customHeight="1" x14ac:dyDescent="0.3">
      <c r="A53" s="100" t="s">
        <v>382</v>
      </c>
      <c r="B53" s="96"/>
      <c r="C53" s="106"/>
      <c r="D53" s="103"/>
      <c r="E53" s="163" t="s">
        <v>373</v>
      </c>
      <c r="F53" s="165"/>
      <c r="G53" s="103"/>
      <c r="H53" s="112"/>
      <c r="I53" s="112"/>
      <c r="J53" s="112" t="s">
        <v>242</v>
      </c>
      <c r="K53" s="112"/>
      <c r="L53" s="113"/>
      <c r="M53" s="80"/>
      <c r="N53" s="163" t="s">
        <v>383</v>
      </c>
      <c r="O53" s="164"/>
      <c r="P53" s="165"/>
      <c r="Q53" s="113"/>
      <c r="R53" s="103"/>
      <c r="S53" s="101" t="s">
        <v>244</v>
      </c>
      <c r="T53" s="116"/>
      <c r="U53" s="106" t="s">
        <v>384</v>
      </c>
      <c r="V53" s="80"/>
      <c r="W53" s="106" t="s">
        <v>374</v>
      </c>
      <c r="X53" s="103"/>
      <c r="Y53" s="82" t="s">
        <v>361</v>
      </c>
    </row>
    <row r="54" spans="1:25" s="4" customFormat="1" ht="7.5" customHeight="1" x14ac:dyDescent="0.3">
      <c r="A54" s="110"/>
      <c r="B54" s="96"/>
      <c r="C54" s="96"/>
      <c r="D54" s="96"/>
      <c r="E54" s="96"/>
      <c r="F54" s="96"/>
      <c r="G54" s="96"/>
      <c r="H54" s="117"/>
      <c r="I54" s="117"/>
      <c r="J54" s="117"/>
      <c r="K54" s="117"/>
      <c r="L54" s="96"/>
      <c r="M54" s="80"/>
      <c r="N54" s="96"/>
      <c r="O54" s="96"/>
      <c r="P54" s="96"/>
      <c r="Q54" s="96"/>
      <c r="R54" s="96"/>
      <c r="S54" s="118"/>
      <c r="T54" s="96"/>
      <c r="U54" s="96"/>
      <c r="V54" s="80"/>
      <c r="W54" s="96"/>
      <c r="X54" s="96"/>
      <c r="Y54" s="97"/>
    </row>
    <row r="55" spans="1:25" s="4" customFormat="1" ht="112.5" customHeight="1" x14ac:dyDescent="0.3">
      <c r="A55" s="104" t="s">
        <v>387</v>
      </c>
      <c r="B55" s="96"/>
      <c r="C55" s="101"/>
      <c r="D55" s="96"/>
      <c r="E55" s="159" t="s">
        <v>385</v>
      </c>
      <c r="F55" s="161"/>
      <c r="G55" s="96"/>
      <c r="H55" s="119"/>
      <c r="I55" s="119"/>
      <c r="J55" s="119"/>
      <c r="K55" s="119" t="s">
        <v>242</v>
      </c>
      <c r="L55" s="99"/>
      <c r="M55" s="80"/>
      <c r="N55" s="163" t="s">
        <v>386</v>
      </c>
      <c r="O55" s="164"/>
      <c r="P55" s="165"/>
      <c r="Q55" s="99"/>
      <c r="R55" s="120"/>
      <c r="S55" s="101" t="s">
        <v>244</v>
      </c>
      <c r="T55" s="121"/>
      <c r="U55" s="101" t="s">
        <v>245</v>
      </c>
      <c r="V55" s="80"/>
      <c r="W55" s="101" t="s">
        <v>299</v>
      </c>
      <c r="X55" s="121"/>
      <c r="Y55" s="82"/>
    </row>
    <row r="56" spans="1:25" s="4" customFormat="1" ht="18.75" customHeight="1" x14ac:dyDescent="0.3">
      <c r="A56" s="98"/>
      <c r="B56" s="102"/>
      <c r="C56" s="95"/>
      <c r="D56" s="102"/>
      <c r="E56" s="96"/>
      <c r="F56" s="69"/>
      <c r="G56" s="102"/>
      <c r="H56" s="78"/>
      <c r="I56" s="78"/>
      <c r="J56" s="78"/>
      <c r="K56" s="78"/>
      <c r="L56" s="69"/>
      <c r="M56" s="68"/>
      <c r="N56" s="96"/>
      <c r="O56" s="96"/>
      <c r="P56" s="96"/>
      <c r="Q56" s="102"/>
      <c r="R56" s="102"/>
      <c r="S56" s="96"/>
      <c r="T56" s="102"/>
      <c r="U56" s="96"/>
      <c r="V56" s="68"/>
      <c r="W56" s="96"/>
      <c r="X56" s="102"/>
      <c r="Y56" s="97"/>
    </row>
    <row r="57" spans="1:25" ht="15" customHeight="1" x14ac:dyDescent="0.35">
      <c r="A57" s="47"/>
      <c r="B57" s="44"/>
      <c r="C57" s="44"/>
      <c r="D57" s="44"/>
      <c r="E57" s="44"/>
      <c r="F57" s="44"/>
      <c r="G57" s="44"/>
      <c r="H57" s="44"/>
      <c r="I57" s="44"/>
      <c r="J57" s="44"/>
      <c r="K57" s="44"/>
      <c r="L57" s="44"/>
      <c r="M57" s="44"/>
      <c r="N57" s="44"/>
      <c r="O57" s="44"/>
      <c r="P57" s="44"/>
      <c r="Q57" s="44"/>
      <c r="R57" s="44"/>
      <c r="S57" s="44"/>
      <c r="T57" s="44"/>
      <c r="U57" s="44"/>
      <c r="V57" s="44"/>
      <c r="W57" s="44"/>
      <c r="X57" s="44"/>
      <c r="Y57" s="48"/>
    </row>
    <row r="58" spans="1:25" ht="18" customHeight="1" x14ac:dyDescent="0.35">
      <c r="A58" s="169" t="s">
        <v>133</v>
      </c>
      <c r="B58" s="170"/>
      <c r="C58" s="171"/>
      <c r="D58" s="44"/>
      <c r="E58" s="44"/>
      <c r="F58" s="44"/>
      <c r="G58" s="44"/>
      <c r="H58" s="44"/>
      <c r="I58" s="44"/>
      <c r="J58" s="44"/>
      <c r="K58" s="44"/>
      <c r="L58" s="44"/>
      <c r="M58" s="44"/>
      <c r="N58" s="44"/>
      <c r="O58" s="44"/>
      <c r="P58" s="44"/>
      <c r="Q58" s="44"/>
      <c r="R58" s="44"/>
      <c r="S58" s="44"/>
      <c r="T58" s="44"/>
      <c r="U58" s="44"/>
      <c r="V58" s="44"/>
      <c r="W58" s="44"/>
      <c r="X58" s="44"/>
      <c r="Y58" s="48"/>
    </row>
    <row r="59" spans="1:25" x14ac:dyDescent="0.35">
      <c r="A59" s="172"/>
      <c r="B59" s="173"/>
      <c r="C59" s="174"/>
      <c r="D59" s="44"/>
      <c r="E59" s="44"/>
      <c r="F59" s="44"/>
      <c r="G59" s="44"/>
      <c r="H59" s="44"/>
      <c r="I59" s="44"/>
      <c r="J59" s="44"/>
      <c r="K59" s="44"/>
      <c r="L59" s="44"/>
      <c r="M59" s="44"/>
      <c r="N59" s="44"/>
      <c r="O59" s="44"/>
      <c r="P59" s="44"/>
      <c r="Q59" s="44"/>
      <c r="R59" s="44"/>
      <c r="S59" s="44"/>
      <c r="T59" s="44"/>
      <c r="U59" s="44"/>
      <c r="V59" s="44"/>
      <c r="W59" s="44"/>
      <c r="X59" s="44"/>
      <c r="Y59" s="48"/>
    </row>
    <row r="60" spans="1:25" x14ac:dyDescent="0.35">
      <c r="A60" s="172"/>
      <c r="B60" s="173"/>
      <c r="C60" s="174"/>
      <c r="D60" s="44"/>
      <c r="E60" s="44"/>
      <c r="F60" s="44"/>
      <c r="G60" s="44"/>
      <c r="H60" s="44"/>
      <c r="I60" s="44"/>
      <c r="J60" s="44"/>
      <c r="K60" s="44"/>
      <c r="L60" s="44"/>
      <c r="M60" s="44"/>
      <c r="N60" s="44"/>
      <c r="O60" s="44"/>
      <c r="P60" s="44"/>
      <c r="Q60" s="44"/>
      <c r="R60" s="44"/>
      <c r="S60" s="44"/>
      <c r="T60" s="44"/>
      <c r="U60" s="44"/>
      <c r="V60" s="44"/>
      <c r="W60" s="44"/>
      <c r="X60" s="44"/>
      <c r="Y60" s="48"/>
    </row>
    <row r="61" spans="1:25" x14ac:dyDescent="0.35">
      <c r="A61" s="175"/>
      <c r="B61" s="176"/>
      <c r="C61" s="177"/>
      <c r="D61" s="44"/>
      <c r="E61" s="44"/>
      <c r="F61" s="44"/>
      <c r="G61" s="44"/>
      <c r="H61" s="44"/>
      <c r="I61" s="44"/>
      <c r="J61" s="44"/>
      <c r="K61" s="44"/>
      <c r="L61" s="44"/>
      <c r="M61" s="44"/>
      <c r="N61" s="44"/>
      <c r="O61" s="44"/>
      <c r="P61" s="44"/>
      <c r="Q61" s="44"/>
      <c r="R61" s="44"/>
      <c r="S61" s="44"/>
      <c r="T61" s="44"/>
      <c r="U61" s="44"/>
      <c r="V61" s="44"/>
      <c r="W61" s="44"/>
      <c r="X61" s="44"/>
      <c r="Y61" s="48"/>
    </row>
    <row r="62" spans="1:25" x14ac:dyDescent="0.35">
      <c r="A62" s="175"/>
      <c r="B62" s="176"/>
      <c r="C62" s="177"/>
      <c r="D62" s="44"/>
      <c r="E62" s="44"/>
      <c r="F62" s="44"/>
      <c r="G62" s="44"/>
      <c r="H62" s="44"/>
      <c r="I62" s="44"/>
      <c r="J62" s="44"/>
      <c r="K62" s="44"/>
      <c r="L62" s="44"/>
      <c r="M62" s="44"/>
      <c r="N62" s="44"/>
      <c r="O62" s="44"/>
      <c r="P62" s="44"/>
      <c r="Q62" s="44"/>
      <c r="R62" s="44"/>
      <c r="S62" s="44"/>
      <c r="T62" s="44"/>
      <c r="U62" s="44"/>
      <c r="V62" s="44"/>
      <c r="W62" s="44"/>
      <c r="X62" s="44"/>
      <c r="Y62" s="48"/>
    </row>
    <row r="63" spans="1:25" x14ac:dyDescent="0.35">
      <c r="A63" s="175"/>
      <c r="B63" s="176"/>
      <c r="C63" s="177"/>
      <c r="D63" s="44"/>
      <c r="E63" s="44"/>
      <c r="F63" s="44"/>
      <c r="G63" s="44"/>
      <c r="H63" s="44"/>
      <c r="I63" s="44"/>
      <c r="J63" s="44"/>
      <c r="K63" s="44"/>
      <c r="L63" s="44"/>
      <c r="M63" s="44"/>
      <c r="N63" s="44"/>
      <c r="O63" s="44"/>
      <c r="P63" s="44"/>
      <c r="Q63" s="44"/>
      <c r="R63" s="44"/>
      <c r="S63" s="44"/>
      <c r="T63" s="44"/>
      <c r="U63" s="44"/>
      <c r="V63" s="44"/>
      <c r="W63" s="44"/>
      <c r="X63" s="44"/>
      <c r="Y63" s="48"/>
    </row>
    <row r="64" spans="1:25" x14ac:dyDescent="0.35">
      <c r="A64" s="175"/>
      <c r="B64" s="176"/>
      <c r="C64" s="177"/>
      <c r="D64" s="44"/>
      <c r="E64" s="44"/>
      <c r="F64" s="44"/>
      <c r="G64" s="44"/>
      <c r="H64" s="44"/>
      <c r="I64" s="44"/>
      <c r="J64" s="44"/>
      <c r="K64" s="44"/>
      <c r="L64" s="44"/>
      <c r="M64" s="44"/>
      <c r="N64" s="44"/>
      <c r="O64" s="44"/>
      <c r="P64" s="44"/>
      <c r="Q64" s="44"/>
      <c r="R64" s="44"/>
      <c r="S64" s="44"/>
      <c r="T64" s="44"/>
      <c r="U64" s="44"/>
      <c r="V64" s="44"/>
      <c r="W64" s="44"/>
      <c r="X64" s="44"/>
      <c r="Y64" s="48"/>
    </row>
    <row r="65" spans="1:25" x14ac:dyDescent="0.35">
      <c r="A65" s="175"/>
      <c r="B65" s="176"/>
      <c r="C65" s="177"/>
      <c r="D65" s="44"/>
      <c r="E65" s="44"/>
      <c r="F65" s="44"/>
      <c r="G65" s="44"/>
      <c r="H65" s="44"/>
      <c r="I65" s="44"/>
      <c r="J65" s="44"/>
      <c r="K65" s="44"/>
      <c r="L65" s="44"/>
      <c r="M65" s="44"/>
      <c r="N65" s="44"/>
      <c r="O65" s="44"/>
      <c r="P65" s="44"/>
      <c r="Q65" s="44"/>
      <c r="R65" s="44"/>
      <c r="S65" s="44"/>
      <c r="T65" s="44"/>
      <c r="U65" s="44"/>
      <c r="V65" s="44"/>
      <c r="W65" s="44"/>
      <c r="X65" s="44"/>
      <c r="Y65" s="48"/>
    </row>
    <row r="66" spans="1:25" x14ac:dyDescent="0.3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3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3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3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35">
      <c r="A70" s="1"/>
      <c r="B70" s="2"/>
      <c r="C70" s="2"/>
      <c r="D70" s="2"/>
      <c r="E70" s="2"/>
      <c r="F70" s="2"/>
      <c r="G70" s="2"/>
      <c r="H70" s="2"/>
      <c r="I70" s="2"/>
      <c r="J70" s="2"/>
      <c r="K70" s="2"/>
      <c r="L70" s="2"/>
      <c r="M70" s="2"/>
      <c r="N70" s="2"/>
      <c r="O70" s="2"/>
      <c r="P70" s="2"/>
      <c r="Q70" s="2"/>
      <c r="R70" s="2"/>
      <c r="S70" s="2"/>
      <c r="T70" s="2"/>
      <c r="U70" s="2"/>
      <c r="V70" s="2"/>
      <c r="W70" s="2"/>
      <c r="X70" s="2"/>
      <c r="Y70" s="3"/>
    </row>
    <row r="71" spans="1:25" x14ac:dyDescent="0.35">
      <c r="A71" s="1"/>
      <c r="B71" s="2"/>
      <c r="C71" s="2"/>
      <c r="D71" s="2"/>
      <c r="E71" s="2"/>
      <c r="F71" s="2"/>
      <c r="G71" s="2"/>
      <c r="H71" s="2"/>
      <c r="I71" s="2"/>
      <c r="J71" s="2"/>
      <c r="K71" s="2"/>
      <c r="L71" s="2"/>
      <c r="M71" s="2"/>
      <c r="N71" s="2"/>
      <c r="O71" s="2"/>
      <c r="P71" s="2"/>
      <c r="Q71" s="2"/>
      <c r="R71" s="2"/>
      <c r="S71" s="2"/>
      <c r="T71" s="2"/>
      <c r="U71" s="2"/>
      <c r="V71" s="2"/>
      <c r="W71" s="2"/>
      <c r="X71" s="2"/>
      <c r="Y71" s="3"/>
    </row>
    <row r="72" spans="1:25" x14ac:dyDescent="0.35">
      <c r="A72" s="1"/>
      <c r="B72" s="2"/>
      <c r="C72" s="2"/>
      <c r="D72" s="2"/>
      <c r="E72" s="2"/>
      <c r="F72" s="2"/>
      <c r="G72" s="2"/>
      <c r="H72" s="2"/>
      <c r="I72" s="2"/>
      <c r="J72" s="2"/>
      <c r="K72" s="2"/>
      <c r="L72" s="2"/>
      <c r="M72" s="2"/>
      <c r="N72" s="2"/>
      <c r="O72" s="2"/>
      <c r="P72" s="2"/>
      <c r="Q72" s="2"/>
      <c r="R72" s="2"/>
      <c r="S72" s="2"/>
      <c r="T72" s="2"/>
      <c r="U72" s="2"/>
      <c r="V72" s="2"/>
      <c r="W72" s="2"/>
      <c r="X72" s="2"/>
      <c r="Y72" s="3"/>
    </row>
    <row r="73" spans="1:25" x14ac:dyDescent="0.35">
      <c r="A73" s="1"/>
      <c r="B73" s="2"/>
      <c r="C73" s="2"/>
      <c r="D73" s="2"/>
      <c r="E73" s="2"/>
      <c r="F73" s="2"/>
      <c r="G73" s="2"/>
      <c r="H73" s="2"/>
      <c r="I73" s="2"/>
      <c r="J73" s="2"/>
      <c r="K73" s="2"/>
      <c r="L73" s="2"/>
      <c r="M73" s="2"/>
      <c r="N73" s="2"/>
      <c r="O73" s="2"/>
      <c r="P73" s="2"/>
      <c r="Q73" s="2"/>
      <c r="R73" s="2"/>
      <c r="S73" s="2"/>
      <c r="T73" s="2"/>
      <c r="U73" s="2"/>
      <c r="V73" s="2"/>
      <c r="W73" s="2"/>
      <c r="X73" s="2"/>
      <c r="Y73" s="3"/>
    </row>
    <row r="74" spans="1:25" x14ac:dyDescent="0.35">
      <c r="A74" s="1"/>
      <c r="B74" s="2"/>
      <c r="C74" s="2"/>
      <c r="D74" s="2"/>
      <c r="E74" s="2"/>
      <c r="F74" s="2"/>
      <c r="G74" s="2"/>
      <c r="H74" s="2"/>
      <c r="I74" s="2"/>
      <c r="J74" s="2"/>
      <c r="K74" s="2"/>
      <c r="L74" s="2"/>
      <c r="M74" s="2"/>
      <c r="N74" s="2"/>
      <c r="O74" s="2"/>
      <c r="P74" s="2"/>
      <c r="Q74" s="2"/>
      <c r="R74" s="2"/>
      <c r="S74" s="2"/>
      <c r="T74" s="2"/>
      <c r="U74" s="2"/>
      <c r="V74" s="2"/>
      <c r="W74" s="2"/>
      <c r="X74" s="2"/>
      <c r="Y74" s="3"/>
    </row>
    <row r="75" spans="1:25" x14ac:dyDescent="0.35">
      <c r="A75" s="1"/>
      <c r="B75" s="2"/>
      <c r="C75" s="2"/>
      <c r="D75" s="2"/>
      <c r="E75" s="2"/>
      <c r="F75" s="2"/>
      <c r="G75" s="2"/>
      <c r="H75" s="2"/>
      <c r="I75" s="2"/>
      <c r="J75" s="2"/>
      <c r="K75" s="2"/>
      <c r="L75" s="2"/>
      <c r="M75" s="2"/>
      <c r="N75" s="2"/>
      <c r="O75" s="2"/>
      <c r="P75" s="2"/>
      <c r="Q75" s="2"/>
      <c r="R75" s="2"/>
      <c r="S75" s="2"/>
      <c r="T75" s="2"/>
      <c r="U75" s="2"/>
      <c r="V75" s="2"/>
      <c r="W75" s="2"/>
      <c r="X75" s="2"/>
      <c r="Y75" s="3"/>
    </row>
    <row r="76" spans="1:25" x14ac:dyDescent="0.35">
      <c r="A76" s="1"/>
      <c r="B76" s="2"/>
      <c r="C76" s="2"/>
      <c r="D76" s="2"/>
      <c r="E76" s="2"/>
      <c r="F76" s="2"/>
      <c r="G76" s="2"/>
      <c r="H76" s="2"/>
      <c r="I76" s="2"/>
      <c r="J76" s="2"/>
      <c r="K76" s="2"/>
      <c r="L76" s="2"/>
      <c r="M76" s="2"/>
      <c r="N76" s="2"/>
      <c r="O76" s="2"/>
      <c r="P76" s="2"/>
      <c r="Q76" s="2"/>
      <c r="R76" s="2"/>
      <c r="S76" s="2"/>
      <c r="T76" s="2"/>
      <c r="U76" s="2"/>
      <c r="V76" s="2"/>
      <c r="W76" s="2"/>
      <c r="X76" s="2"/>
      <c r="Y76" s="3"/>
    </row>
  </sheetData>
  <sheetProtection formatCells="0" selectLockedCells="1" selectUnlockedCells="1"/>
  <mergeCells count="89">
    <mergeCell ref="E25:F25"/>
    <mergeCell ref="N25:P25"/>
    <mergeCell ref="E19:F19"/>
    <mergeCell ref="N19:P19"/>
    <mergeCell ref="E55:F55"/>
    <mergeCell ref="N55:P55"/>
    <mergeCell ref="E53:F53"/>
    <mergeCell ref="N53:P53"/>
    <mergeCell ref="E23:F23"/>
    <mergeCell ref="N23:P23"/>
    <mergeCell ref="E27:F27"/>
    <mergeCell ref="N27:P27"/>
    <mergeCell ref="E33:F33"/>
    <mergeCell ref="N33:P33"/>
    <mergeCell ref="E21:F21"/>
    <mergeCell ref="N21:P21"/>
    <mergeCell ref="A13:Y13"/>
    <mergeCell ref="A14:F14"/>
    <mergeCell ref="G14:G16"/>
    <mergeCell ref="H14:K14"/>
    <mergeCell ref="U7:V7"/>
    <mergeCell ref="U14:Y14"/>
    <mergeCell ref="U8:V8"/>
    <mergeCell ref="U9:V9"/>
    <mergeCell ref="U10:V10"/>
    <mergeCell ref="E16:F16"/>
    <mergeCell ref="Q15:R16"/>
    <mergeCell ref="B15:B16"/>
    <mergeCell ref="D15:D16"/>
    <mergeCell ref="E15:F15"/>
    <mergeCell ref="A4:Y4"/>
    <mergeCell ref="A5:B12"/>
    <mergeCell ref="G5:G10"/>
    <mergeCell ref="T5:T10"/>
    <mergeCell ref="E12:F12"/>
    <mergeCell ref="C5:C6"/>
    <mergeCell ref="E5:F6"/>
    <mergeCell ref="C11:Y11"/>
    <mergeCell ref="C7:C10"/>
    <mergeCell ref="U5:Y5"/>
    <mergeCell ref="W10:Y10"/>
    <mergeCell ref="W7:Y7"/>
    <mergeCell ref="W8:Y8"/>
    <mergeCell ref="W9:Y9"/>
    <mergeCell ref="D7:D10"/>
    <mergeCell ref="E7:F10"/>
    <mergeCell ref="W6:Y6"/>
    <mergeCell ref="A58:C58"/>
    <mergeCell ref="A59:C60"/>
    <mergeCell ref="A61:C63"/>
    <mergeCell ref="A64:C65"/>
    <mergeCell ref="P5:S6"/>
    <mergeCell ref="P7:S10"/>
    <mergeCell ref="N14:S14"/>
    <mergeCell ref="N15:P15"/>
    <mergeCell ref="N16:P16"/>
    <mergeCell ref="H5:N6"/>
    <mergeCell ref="H7:N10"/>
    <mergeCell ref="O5:O10"/>
    <mergeCell ref="H12:N12"/>
    <mergeCell ref="O12:Y12"/>
    <mergeCell ref="U6:V6"/>
    <mergeCell ref="E39:F39"/>
    <mergeCell ref="N39:P39"/>
    <mergeCell ref="E41:F41"/>
    <mergeCell ref="N41:P41"/>
    <mergeCell ref="E51:F51"/>
    <mergeCell ref="N51:P51"/>
    <mergeCell ref="E45:F45"/>
    <mergeCell ref="N45:P45"/>
    <mergeCell ref="E47:F47"/>
    <mergeCell ref="N47:P47"/>
    <mergeCell ref="E49:F49"/>
    <mergeCell ref="N49:P49"/>
    <mergeCell ref="E43:F43"/>
    <mergeCell ref="N43:P43"/>
    <mergeCell ref="N37:P37"/>
    <mergeCell ref="E35:F35"/>
    <mergeCell ref="E37:F37"/>
    <mergeCell ref="N29:P29"/>
    <mergeCell ref="E29:F29"/>
    <mergeCell ref="N31:P31"/>
    <mergeCell ref="E31:F31"/>
    <mergeCell ref="N35:P35"/>
    <mergeCell ref="W1:X1"/>
    <mergeCell ref="W2:X2"/>
    <mergeCell ref="W3:X3"/>
    <mergeCell ref="A1:E3"/>
    <mergeCell ref="F1:V3"/>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58:C58"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1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A59:C65</xm:sqref>
        </x14:dataValidation>
        <x14:dataValidation type="list" allowBlank="1" showInputMessage="1" showErrorMessage="1" xr:uid="{00000000-0002-0000-0000-000013000000}">
          <x14:formula1>
            <xm:f>'Listas desplegables'!$D$3:$D$47</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3"/>
  <sheetViews>
    <sheetView showGridLines="0" zoomScale="70" zoomScaleNormal="70" zoomScaleSheetLayoutView="80" workbookViewId="0">
      <selection activeCell="B1" sqref="B1:C1"/>
    </sheetView>
  </sheetViews>
  <sheetFormatPr baseColWidth="10" defaultColWidth="11.453125" defaultRowHeight="14.5" x14ac:dyDescent="0.35"/>
  <cols>
    <col min="1" max="1" width="4" style="4" customWidth="1"/>
    <col min="2" max="2" width="33.81640625" style="4" customWidth="1"/>
    <col min="3" max="3" width="22.81640625" style="4" customWidth="1"/>
    <col min="4" max="4" width="7.54296875" style="4" customWidth="1"/>
    <col min="5" max="5" width="10" style="4" customWidth="1"/>
    <col min="6" max="6" width="12.453125" style="4" customWidth="1"/>
    <col min="7" max="7" width="7.81640625" style="4" customWidth="1"/>
    <col min="8" max="8" width="4.1796875" style="4" customWidth="1"/>
    <col min="9" max="9" width="13.81640625" style="4" customWidth="1"/>
    <col min="10" max="10" width="3.7265625" style="4" customWidth="1"/>
    <col min="11" max="11" width="9.453125" style="4" customWidth="1"/>
    <col min="12" max="12" width="11" style="4" customWidth="1"/>
    <col min="13" max="13" width="13" style="4" customWidth="1"/>
    <col min="14" max="14" width="10.1796875" style="4" customWidth="1"/>
    <col min="15" max="15" width="13.7265625" style="4" customWidth="1"/>
    <col min="16" max="17" width="12.54296875" style="4" customWidth="1"/>
    <col min="18" max="18" width="11.54296875" style="4" customWidth="1"/>
    <col min="19" max="19" width="4.453125" style="4" customWidth="1"/>
    <col min="20" max="20" width="4.26953125" style="4" customWidth="1"/>
    <col min="21" max="22" width="11.453125" customWidth="1"/>
    <col min="23" max="23" width="17.54296875" customWidth="1"/>
    <col min="24" max="24" width="16.54296875" customWidth="1"/>
    <col min="25" max="25" width="11" customWidth="1"/>
    <col min="26" max="16384" width="11.453125" style="4"/>
  </cols>
  <sheetData>
    <row r="1" spans="2:25" ht="86.25" customHeight="1" x14ac:dyDescent="0.35">
      <c r="B1" s="293"/>
      <c r="C1" s="294"/>
      <c r="D1" s="295" t="s">
        <v>21</v>
      </c>
      <c r="E1" s="295"/>
      <c r="F1" s="295"/>
      <c r="G1" s="295"/>
      <c r="H1" s="295"/>
      <c r="I1" s="295"/>
      <c r="J1" s="295"/>
      <c r="K1" s="295"/>
      <c r="L1" s="295"/>
      <c r="M1" s="295"/>
      <c r="N1" s="295"/>
      <c r="O1" s="295"/>
      <c r="P1" s="295"/>
      <c r="Q1" s="295"/>
      <c r="R1" s="295"/>
      <c r="S1" s="296"/>
    </row>
    <row r="2" spans="2:25" ht="17.5" customHeight="1" x14ac:dyDescent="0.35">
      <c r="B2" s="298"/>
      <c r="C2" s="299"/>
      <c r="D2" s="299"/>
      <c r="E2" s="299"/>
      <c r="F2" s="299"/>
      <c r="G2" s="299"/>
      <c r="H2" s="299"/>
      <c r="I2" s="299"/>
      <c r="J2" s="299"/>
      <c r="K2" s="299"/>
      <c r="L2" s="299"/>
      <c r="M2" s="299"/>
      <c r="N2" s="299"/>
      <c r="O2" s="299"/>
      <c r="P2" s="299"/>
      <c r="Q2" s="299"/>
      <c r="R2" s="299"/>
      <c r="S2" s="300"/>
    </row>
    <row r="3" spans="2:25" ht="29.25" customHeight="1" x14ac:dyDescent="0.35">
      <c r="B3" s="304" t="s">
        <v>163</v>
      </c>
      <c r="C3" s="305"/>
      <c r="D3" s="305"/>
      <c r="E3" s="305"/>
      <c r="F3" s="305"/>
      <c r="G3" s="305"/>
      <c r="H3" s="305"/>
      <c r="I3" s="305"/>
      <c r="J3" s="305"/>
      <c r="K3" s="305"/>
      <c r="L3" s="305"/>
      <c r="M3" s="305"/>
      <c r="N3" s="305"/>
      <c r="O3" s="305"/>
      <c r="P3" s="305"/>
      <c r="Q3" s="305"/>
      <c r="R3" s="305"/>
      <c r="S3" s="306"/>
    </row>
    <row r="4" spans="2:25" ht="30.25" customHeight="1" x14ac:dyDescent="0.35">
      <c r="B4" s="13" t="s">
        <v>37</v>
      </c>
      <c r="C4" s="301" t="s">
        <v>182</v>
      </c>
      <c r="D4" s="302"/>
      <c r="E4" s="302"/>
      <c r="F4" s="302"/>
      <c r="G4" s="302"/>
      <c r="H4" s="302"/>
      <c r="I4" s="302"/>
      <c r="J4" s="302"/>
      <c r="K4" s="302"/>
      <c r="L4" s="302"/>
      <c r="M4" s="302"/>
      <c r="N4" s="302"/>
      <c r="O4" s="302"/>
      <c r="P4" s="302"/>
      <c r="Q4" s="302"/>
      <c r="R4" s="302"/>
      <c r="S4" s="307"/>
    </row>
    <row r="5" spans="2:25" ht="30.25" customHeight="1" x14ac:dyDescent="0.35">
      <c r="B5" s="13" t="s">
        <v>22</v>
      </c>
      <c r="C5" s="301" t="s">
        <v>101</v>
      </c>
      <c r="D5" s="302"/>
      <c r="E5" s="302"/>
      <c r="F5" s="302"/>
      <c r="G5" s="302"/>
      <c r="H5" s="302"/>
      <c r="I5" s="302"/>
      <c r="J5" s="303"/>
      <c r="K5" s="297" t="s">
        <v>36</v>
      </c>
      <c r="L5" s="297"/>
      <c r="M5" s="254" t="str">
        <f>VLOOKUP(C5,'Listas desplegables'!D3:G46,2,0)</f>
        <v>Dirección Estratégica</v>
      </c>
      <c r="N5" s="254"/>
      <c r="O5" s="254"/>
      <c r="P5" s="254"/>
      <c r="Q5" s="254"/>
      <c r="R5" s="254"/>
      <c r="S5" s="255"/>
    </row>
    <row r="6" spans="2:25" ht="36.75" customHeight="1" x14ac:dyDescent="0.35">
      <c r="B6" s="13" t="s">
        <v>38</v>
      </c>
      <c r="C6" s="254" t="str">
        <f>VLOOKUP(C5,'Listas desplegables'!D3:G46,4,0)</f>
        <v xml:space="preserve">Jefe de Oficina Asesora de Planeación </v>
      </c>
      <c r="D6" s="254"/>
      <c r="E6" s="254"/>
      <c r="F6" s="254"/>
      <c r="G6" s="254"/>
      <c r="H6" s="254"/>
      <c r="I6" s="254"/>
      <c r="J6" s="254"/>
      <c r="K6" s="253" t="s">
        <v>39</v>
      </c>
      <c r="L6" s="253"/>
      <c r="M6" s="254" t="s">
        <v>243</v>
      </c>
      <c r="N6" s="254"/>
      <c r="O6" s="254"/>
      <c r="P6" s="254"/>
      <c r="Q6" s="254"/>
      <c r="R6" s="254"/>
      <c r="S6" s="255"/>
    </row>
    <row r="7" spans="2:25" ht="15.75" customHeight="1" x14ac:dyDescent="0.35">
      <c r="B7" s="256"/>
      <c r="C7" s="257"/>
      <c r="D7" s="257"/>
      <c r="E7" s="257"/>
      <c r="F7" s="257"/>
      <c r="G7" s="257"/>
      <c r="H7" s="257"/>
      <c r="I7" s="257"/>
      <c r="J7" s="257"/>
      <c r="K7" s="257"/>
      <c r="L7" s="257"/>
      <c r="M7" s="257"/>
      <c r="N7" s="257"/>
      <c r="O7" s="257"/>
      <c r="P7" s="257"/>
      <c r="Q7" s="257"/>
      <c r="R7" s="257"/>
      <c r="S7" s="258"/>
    </row>
    <row r="8" spans="2:25" ht="30.75" customHeight="1" x14ac:dyDescent="0.35">
      <c r="B8" s="13" t="s">
        <v>23</v>
      </c>
      <c r="C8" s="266" t="s">
        <v>432</v>
      </c>
      <c r="D8" s="266"/>
      <c r="E8" s="266"/>
      <c r="F8" s="266"/>
      <c r="G8" s="266"/>
      <c r="H8" s="266"/>
      <c r="I8" s="266"/>
      <c r="J8" s="266"/>
      <c r="K8" s="253" t="s">
        <v>40</v>
      </c>
      <c r="L8" s="253"/>
      <c r="M8" s="266" t="s">
        <v>426</v>
      </c>
      <c r="N8" s="266"/>
      <c r="O8" s="253" t="s">
        <v>43</v>
      </c>
      <c r="P8" s="253"/>
      <c r="Q8" s="309" t="s">
        <v>209</v>
      </c>
      <c r="R8" s="309"/>
      <c r="S8" s="310"/>
    </row>
    <row r="9" spans="2:25" ht="30.75" customHeight="1" x14ac:dyDescent="0.35">
      <c r="B9" s="13" t="s">
        <v>24</v>
      </c>
      <c r="C9" s="277" t="s">
        <v>433</v>
      </c>
      <c r="D9" s="277"/>
      <c r="E9" s="277"/>
      <c r="F9" s="277"/>
      <c r="G9" s="277"/>
      <c r="H9" s="277"/>
      <c r="I9" s="277"/>
      <c r="J9" s="277"/>
      <c r="K9" s="277"/>
      <c r="L9" s="277"/>
      <c r="M9" s="277"/>
      <c r="N9" s="277"/>
      <c r="O9" s="277"/>
      <c r="P9" s="277"/>
      <c r="Q9" s="277"/>
      <c r="R9" s="277"/>
      <c r="S9" s="278"/>
    </row>
    <row r="10" spans="2:25" ht="30.75" customHeight="1" x14ac:dyDescent="0.35">
      <c r="B10" s="13" t="s">
        <v>41</v>
      </c>
      <c r="C10" s="277" t="s">
        <v>428</v>
      </c>
      <c r="D10" s="277"/>
      <c r="E10" s="277"/>
      <c r="F10" s="277"/>
      <c r="G10" s="277"/>
      <c r="H10" s="277"/>
      <c r="I10" s="277"/>
      <c r="J10" s="277"/>
      <c r="K10" s="277"/>
      <c r="L10" s="277"/>
      <c r="M10" s="277"/>
      <c r="N10" s="277"/>
      <c r="O10" s="277"/>
      <c r="P10" s="277"/>
      <c r="Q10" s="277"/>
      <c r="R10" s="277"/>
      <c r="S10" s="278"/>
    </row>
    <row r="11" spans="2:25" ht="54" customHeight="1" x14ac:dyDescent="0.35">
      <c r="B11" s="50" t="s">
        <v>166</v>
      </c>
      <c r="C11" s="288" t="str">
        <f>Caracterización!P7</f>
        <v>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v>
      </c>
      <c r="D11" s="288"/>
      <c r="E11" s="288"/>
      <c r="F11" s="288"/>
      <c r="G11" s="288"/>
      <c r="H11" s="288"/>
      <c r="I11" s="288"/>
      <c r="J11" s="288"/>
      <c r="K11" s="288"/>
      <c r="L11" s="288"/>
      <c r="M11" s="288"/>
      <c r="N11" s="288"/>
      <c r="O11" s="288"/>
      <c r="P11" s="288"/>
      <c r="Q11" s="288"/>
      <c r="R11" s="288"/>
      <c r="S11" s="289"/>
    </row>
    <row r="12" spans="2:25" ht="14.25" customHeight="1" x14ac:dyDescent="0.35">
      <c r="B12" s="279"/>
      <c r="C12" s="280"/>
      <c r="D12" s="280"/>
      <c r="E12" s="280"/>
      <c r="F12" s="280"/>
      <c r="G12" s="280"/>
      <c r="H12" s="280"/>
      <c r="I12" s="280"/>
      <c r="J12" s="280"/>
      <c r="K12" s="280"/>
      <c r="L12" s="280"/>
      <c r="M12" s="280"/>
      <c r="N12" s="280"/>
      <c r="O12" s="280"/>
      <c r="P12" s="280"/>
      <c r="Q12" s="280"/>
      <c r="R12" s="280"/>
      <c r="S12" s="281"/>
    </row>
    <row r="13" spans="2:25" s="6" customFormat="1" ht="30.25" customHeight="1" x14ac:dyDescent="0.35">
      <c r="B13" s="49" t="s">
        <v>25</v>
      </c>
      <c r="C13" s="199" t="s">
        <v>165</v>
      </c>
      <c r="D13" s="171"/>
      <c r="E13" s="199" t="s">
        <v>42</v>
      </c>
      <c r="F13" s="170"/>
      <c r="G13" s="170"/>
      <c r="H13" s="171"/>
      <c r="I13" s="297" t="s">
        <v>26</v>
      </c>
      <c r="J13" s="297"/>
      <c r="K13" s="297"/>
      <c r="L13" s="297"/>
      <c r="M13" s="297"/>
      <c r="N13" s="297" t="s">
        <v>27</v>
      </c>
      <c r="O13" s="297"/>
      <c r="P13" s="297"/>
      <c r="Q13" s="297"/>
      <c r="R13" s="308"/>
      <c r="S13" s="282"/>
      <c r="U13"/>
      <c r="V13"/>
      <c r="W13"/>
      <c r="X13"/>
      <c r="Y13"/>
    </row>
    <row r="14" spans="2:25" ht="87" customHeight="1" x14ac:dyDescent="0.35">
      <c r="B14" s="283" t="s">
        <v>436</v>
      </c>
      <c r="C14" s="284" t="s">
        <v>437</v>
      </c>
      <c r="D14" s="284"/>
      <c r="E14" s="159" t="s">
        <v>440</v>
      </c>
      <c r="F14" s="160"/>
      <c r="G14" s="160"/>
      <c r="H14" s="161"/>
      <c r="I14" s="284" t="s">
        <v>232</v>
      </c>
      <c r="J14" s="284"/>
      <c r="K14" s="284"/>
      <c r="L14" s="284"/>
      <c r="M14" s="284"/>
      <c r="N14" s="284" t="s">
        <v>445</v>
      </c>
      <c r="O14" s="284"/>
      <c r="P14" s="284"/>
      <c r="Q14" s="284"/>
      <c r="R14" s="285"/>
      <c r="S14" s="282"/>
    </row>
    <row r="15" spans="2:25" ht="90.75" customHeight="1" x14ac:dyDescent="0.35">
      <c r="B15" s="283"/>
      <c r="C15" s="284" t="s">
        <v>438</v>
      </c>
      <c r="D15" s="284"/>
      <c r="E15" s="159" t="s">
        <v>439</v>
      </c>
      <c r="F15" s="160"/>
      <c r="G15" s="160"/>
      <c r="H15" s="161"/>
      <c r="I15" s="284" t="s">
        <v>232</v>
      </c>
      <c r="J15" s="284"/>
      <c r="K15" s="284"/>
      <c r="L15" s="284"/>
      <c r="M15" s="284"/>
      <c r="N15" s="286" t="s">
        <v>445</v>
      </c>
      <c r="O15" s="286"/>
      <c r="P15" s="286"/>
      <c r="Q15" s="286"/>
      <c r="R15" s="287"/>
      <c r="S15" s="282"/>
    </row>
    <row r="16" spans="2:25" x14ac:dyDescent="0.35">
      <c r="B16" s="290"/>
      <c r="C16" s="291"/>
      <c r="D16" s="291"/>
      <c r="E16" s="291"/>
      <c r="F16" s="291"/>
      <c r="G16" s="291"/>
      <c r="H16" s="291"/>
      <c r="I16" s="291"/>
      <c r="J16" s="291"/>
      <c r="K16" s="291"/>
      <c r="L16" s="291"/>
      <c r="M16" s="291"/>
      <c r="N16" s="291"/>
      <c r="O16" s="291"/>
      <c r="P16" s="291"/>
      <c r="Q16" s="291"/>
      <c r="R16" s="291"/>
      <c r="S16" s="292"/>
    </row>
    <row r="17" spans="2:19" ht="17.5" x14ac:dyDescent="0.35">
      <c r="B17" s="15"/>
      <c r="C17" s="7"/>
      <c r="D17" s="7"/>
      <c r="E17" s="7"/>
      <c r="F17" s="7"/>
      <c r="G17" s="7"/>
      <c r="H17" s="7"/>
      <c r="I17" s="7"/>
      <c r="J17" s="7"/>
      <c r="K17" s="7"/>
      <c r="L17" s="7"/>
      <c r="M17" s="7"/>
      <c r="N17" s="7"/>
      <c r="O17" s="7"/>
      <c r="P17" s="7"/>
      <c r="Q17" s="7"/>
      <c r="R17" s="8"/>
      <c r="S17" s="14"/>
    </row>
    <row r="18" spans="2:19" ht="18" x14ac:dyDescent="0.35">
      <c r="B18" s="20" t="s">
        <v>28</v>
      </c>
      <c r="C18" s="9" t="s">
        <v>29</v>
      </c>
      <c r="D18" s="70" t="s">
        <v>427</v>
      </c>
      <c r="E18" s="9"/>
      <c r="F18" s="9" t="s">
        <v>30</v>
      </c>
      <c r="G18" s="70"/>
      <c r="H18" s="9"/>
      <c r="I18" s="9" t="s">
        <v>31</v>
      </c>
      <c r="J18" s="9"/>
      <c r="K18" s="70"/>
      <c r="L18" s="9"/>
      <c r="M18" s="9" t="s">
        <v>32</v>
      </c>
      <c r="N18" s="70"/>
      <c r="O18" s="9"/>
      <c r="P18" s="9"/>
      <c r="Q18" s="9"/>
      <c r="R18" s="10"/>
      <c r="S18" s="14"/>
    </row>
    <row r="19" spans="2:19" ht="17.5" x14ac:dyDescent="0.35">
      <c r="B19" s="16"/>
      <c r="C19" s="11"/>
      <c r="D19" s="11"/>
      <c r="E19" s="11"/>
      <c r="F19" s="11"/>
      <c r="G19" s="11"/>
      <c r="H19" s="11"/>
      <c r="I19" s="11"/>
      <c r="J19" s="11"/>
      <c r="K19" s="11"/>
      <c r="L19" s="11"/>
      <c r="M19" s="11"/>
      <c r="N19" s="11"/>
      <c r="O19" s="11"/>
      <c r="P19" s="11"/>
      <c r="Q19" s="11"/>
      <c r="R19" s="12"/>
      <c r="S19" s="14"/>
    </row>
    <row r="20" spans="2:19" ht="15.5" x14ac:dyDescent="0.35">
      <c r="B20" s="17"/>
      <c r="C20" s="5"/>
      <c r="D20" s="5"/>
      <c r="E20" s="5"/>
      <c r="F20" s="5"/>
      <c r="G20" s="5"/>
      <c r="H20" s="5"/>
      <c r="I20" s="5"/>
      <c r="J20" s="5"/>
      <c r="K20" s="5"/>
      <c r="L20" s="5"/>
      <c r="M20" s="5"/>
      <c r="N20" s="5"/>
      <c r="O20" s="5"/>
      <c r="P20" s="5"/>
      <c r="Q20" s="5"/>
      <c r="R20" s="5"/>
      <c r="S20" s="14"/>
    </row>
    <row r="21" spans="2:19" ht="17.5" x14ac:dyDescent="0.35">
      <c r="B21" s="267" t="s">
        <v>33</v>
      </c>
      <c r="C21" s="268" t="s">
        <v>210</v>
      </c>
      <c r="D21" s="269"/>
      <c r="E21" s="269"/>
      <c r="F21" s="269"/>
      <c r="G21" s="270"/>
      <c r="H21" s="54"/>
      <c r="I21" s="271" t="s">
        <v>211</v>
      </c>
      <c r="J21" s="271"/>
      <c r="K21" s="271"/>
      <c r="L21" s="271"/>
      <c r="M21" s="272"/>
      <c r="N21" s="268" t="s">
        <v>212</v>
      </c>
      <c r="O21" s="269"/>
      <c r="P21" s="269"/>
      <c r="Q21" s="269"/>
      <c r="R21" s="273"/>
      <c r="S21" s="14"/>
    </row>
    <row r="22" spans="2:19" ht="17.5" x14ac:dyDescent="0.35">
      <c r="B22" s="267"/>
      <c r="C22" s="274"/>
      <c r="D22" s="275"/>
      <c r="E22" s="275"/>
      <c r="F22" s="275"/>
      <c r="G22" s="276"/>
      <c r="H22" s="268"/>
      <c r="I22" s="269"/>
      <c r="J22" s="269"/>
      <c r="K22" s="269"/>
      <c r="L22" s="269"/>
      <c r="M22" s="270"/>
      <c r="N22" s="268" t="s">
        <v>427</v>
      </c>
      <c r="O22" s="269"/>
      <c r="P22" s="269"/>
      <c r="Q22" s="269"/>
      <c r="R22" s="273"/>
      <c r="S22" s="14"/>
    </row>
    <row r="23" spans="2:19" ht="15.5" x14ac:dyDescent="0.35">
      <c r="B23" s="17"/>
      <c r="C23" s="5"/>
      <c r="D23" s="5"/>
      <c r="E23" s="5"/>
      <c r="F23" s="5"/>
      <c r="G23" s="5"/>
      <c r="H23" s="5"/>
      <c r="I23" s="5"/>
      <c r="J23" s="5"/>
      <c r="K23" s="5"/>
      <c r="L23" s="5"/>
      <c r="M23" s="5"/>
      <c r="N23" s="5"/>
      <c r="O23" s="5"/>
      <c r="P23" s="5"/>
      <c r="Q23" s="5"/>
      <c r="R23" s="5"/>
      <c r="S23" s="14"/>
    </row>
    <row r="24" spans="2:19" ht="49.75" customHeight="1" thickBot="1" x14ac:dyDescent="0.4">
      <c r="B24" s="61" t="s">
        <v>34</v>
      </c>
      <c r="C24" s="122">
        <v>1</v>
      </c>
      <c r="D24" s="18"/>
      <c r="E24" s="259" t="s">
        <v>35</v>
      </c>
      <c r="F24" s="260"/>
      <c r="G24" s="261"/>
      <c r="H24" s="262" t="s">
        <v>298</v>
      </c>
      <c r="I24" s="263"/>
      <c r="J24" s="264"/>
      <c r="K24" s="259" t="s">
        <v>234</v>
      </c>
      <c r="L24" s="260"/>
      <c r="M24" s="260"/>
      <c r="N24" s="261"/>
      <c r="O24" s="265" t="s">
        <v>298</v>
      </c>
      <c r="P24" s="263"/>
      <c r="Q24" s="263"/>
      <c r="R24" s="264"/>
      <c r="S24" s="19"/>
    </row>
    <row r="25" spans="2:19" customFormat="1" ht="60" customHeight="1" x14ac:dyDescent="0.5">
      <c r="E25" s="135"/>
      <c r="F25" s="136"/>
      <c r="G25" s="134"/>
    </row>
    <row r="26" spans="2:19" customFormat="1" x14ac:dyDescent="0.35"/>
    <row r="27" spans="2:19" customFormat="1" x14ac:dyDescent="0.35">
      <c r="C27" s="134"/>
      <c r="E27" s="134"/>
    </row>
    <row r="28" spans="2:19" customFormat="1" x14ac:dyDescent="0.35"/>
    <row r="29" spans="2:19" customFormat="1" x14ac:dyDescent="0.35"/>
    <row r="30" spans="2:19" customFormat="1" x14ac:dyDescent="0.35"/>
    <row r="31" spans="2:19" customFormat="1" x14ac:dyDescent="0.35"/>
    <row r="32" spans="2:19"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sheetData>
  <mergeCells count="47">
    <mergeCell ref="C13:D13"/>
    <mergeCell ref="E13:H13"/>
    <mergeCell ref="I13:M13"/>
    <mergeCell ref="N13:R13"/>
    <mergeCell ref="K8:L8"/>
    <mergeCell ref="C8:J8"/>
    <mergeCell ref="Q8:S8"/>
    <mergeCell ref="B1:C1"/>
    <mergeCell ref="D1:S1"/>
    <mergeCell ref="K5:L5"/>
    <mergeCell ref="B2:S2"/>
    <mergeCell ref="C5:J5"/>
    <mergeCell ref="B3:S3"/>
    <mergeCell ref="C4:S4"/>
    <mergeCell ref="M5:S5"/>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D84D-C74F-466F-A7DF-00E793C4EC83}">
  <sheetPr codeName="Hoja3">
    <pageSetUpPr fitToPage="1"/>
  </sheetPr>
  <dimension ref="B1:Y53"/>
  <sheetViews>
    <sheetView showGridLines="0" zoomScale="80" zoomScaleNormal="80" zoomScaleSheetLayoutView="100" workbookViewId="0">
      <selection activeCell="B1" sqref="B1:C1"/>
    </sheetView>
  </sheetViews>
  <sheetFormatPr baseColWidth="10" defaultColWidth="11.453125" defaultRowHeight="14.5" x14ac:dyDescent="0.35"/>
  <cols>
    <col min="1" max="1" width="4" style="4" customWidth="1"/>
    <col min="2" max="2" width="33.81640625" style="4" customWidth="1"/>
    <col min="3" max="3" width="22.81640625" style="4" customWidth="1"/>
    <col min="4" max="4" width="7.54296875" style="4" customWidth="1"/>
    <col min="5" max="5" width="10" style="4" customWidth="1"/>
    <col min="6" max="6" width="12.453125" style="4" customWidth="1"/>
    <col min="7" max="7" width="7.81640625" style="4" customWidth="1"/>
    <col min="8" max="8" width="4.1796875" style="4" customWidth="1"/>
    <col min="9" max="9" width="13.81640625" style="4" customWidth="1"/>
    <col min="10" max="10" width="3.7265625" style="4" customWidth="1"/>
    <col min="11" max="11" width="9.453125" style="4" customWidth="1"/>
    <col min="12" max="12" width="11" style="4" customWidth="1"/>
    <col min="13" max="13" width="13" style="4" customWidth="1"/>
    <col min="14" max="14" width="10.1796875" style="4" customWidth="1"/>
    <col min="15" max="15" width="13.7265625" style="4" customWidth="1"/>
    <col min="16" max="17" width="12.54296875" style="4" customWidth="1"/>
    <col min="18" max="18" width="11.54296875" style="4" customWidth="1"/>
    <col min="19" max="19" width="4.453125" style="4" customWidth="1"/>
    <col min="20" max="20" width="4.26953125" style="4" customWidth="1"/>
    <col min="21" max="22" width="11.453125" customWidth="1"/>
    <col min="23" max="23" width="17.54296875" customWidth="1"/>
    <col min="24" max="24" width="16.54296875" customWidth="1"/>
    <col min="25" max="25" width="11" customWidth="1"/>
    <col min="26" max="16384" width="11.453125" style="4"/>
  </cols>
  <sheetData>
    <row r="1" spans="2:25" ht="86.25" customHeight="1" x14ac:dyDescent="0.35">
      <c r="B1" s="293"/>
      <c r="C1" s="294"/>
      <c r="D1" s="295" t="s">
        <v>21</v>
      </c>
      <c r="E1" s="295"/>
      <c r="F1" s="295"/>
      <c r="G1" s="295"/>
      <c r="H1" s="295"/>
      <c r="I1" s="295"/>
      <c r="J1" s="295"/>
      <c r="K1" s="295"/>
      <c r="L1" s="295"/>
      <c r="M1" s="295"/>
      <c r="N1" s="295"/>
      <c r="O1" s="295"/>
      <c r="P1" s="295"/>
      <c r="Q1" s="295"/>
      <c r="R1" s="295"/>
      <c r="S1" s="296"/>
    </row>
    <row r="2" spans="2:25" ht="17.5" customHeight="1" x14ac:dyDescent="0.35">
      <c r="B2" s="298"/>
      <c r="C2" s="299"/>
      <c r="D2" s="299"/>
      <c r="E2" s="299"/>
      <c r="F2" s="299"/>
      <c r="G2" s="299"/>
      <c r="H2" s="299"/>
      <c r="I2" s="299"/>
      <c r="J2" s="299"/>
      <c r="K2" s="299"/>
      <c r="L2" s="299"/>
      <c r="M2" s="299"/>
      <c r="N2" s="299"/>
      <c r="O2" s="299"/>
      <c r="P2" s="299"/>
      <c r="Q2" s="299"/>
      <c r="R2" s="299"/>
      <c r="S2" s="300"/>
    </row>
    <row r="3" spans="2:25" ht="29.25" customHeight="1" x14ac:dyDescent="0.35">
      <c r="B3" s="304" t="s">
        <v>163</v>
      </c>
      <c r="C3" s="305"/>
      <c r="D3" s="305"/>
      <c r="E3" s="305"/>
      <c r="F3" s="305"/>
      <c r="G3" s="305"/>
      <c r="H3" s="305"/>
      <c r="I3" s="305"/>
      <c r="J3" s="305"/>
      <c r="K3" s="305"/>
      <c r="L3" s="305"/>
      <c r="M3" s="305"/>
      <c r="N3" s="305"/>
      <c r="O3" s="305"/>
      <c r="P3" s="305"/>
      <c r="Q3" s="305"/>
      <c r="R3" s="305"/>
      <c r="S3" s="306"/>
    </row>
    <row r="4" spans="2:25" ht="30.25" customHeight="1" x14ac:dyDescent="0.35">
      <c r="B4" s="13" t="s">
        <v>37</v>
      </c>
      <c r="C4" s="301" t="s">
        <v>182</v>
      </c>
      <c r="D4" s="302"/>
      <c r="E4" s="302"/>
      <c r="F4" s="302"/>
      <c r="G4" s="302"/>
      <c r="H4" s="302"/>
      <c r="I4" s="302"/>
      <c r="J4" s="302"/>
      <c r="K4" s="302"/>
      <c r="L4" s="302"/>
      <c r="M4" s="302"/>
      <c r="N4" s="302"/>
      <c r="O4" s="302"/>
      <c r="P4" s="302"/>
      <c r="Q4" s="302"/>
      <c r="R4" s="302"/>
      <c r="S4" s="307"/>
    </row>
    <row r="5" spans="2:25" ht="30.25" customHeight="1" x14ac:dyDescent="0.35">
      <c r="B5" s="13" t="s">
        <v>22</v>
      </c>
      <c r="C5" s="301" t="s">
        <v>101</v>
      </c>
      <c r="D5" s="302"/>
      <c r="E5" s="302"/>
      <c r="F5" s="302"/>
      <c r="G5" s="302"/>
      <c r="H5" s="302"/>
      <c r="I5" s="302"/>
      <c r="J5" s="303"/>
      <c r="K5" s="297" t="s">
        <v>36</v>
      </c>
      <c r="L5" s="297"/>
      <c r="M5" s="254" t="str">
        <f>VLOOKUP(C5,'Listas desplegables'!D3:G46,2,0)</f>
        <v>Dirección Estratégica</v>
      </c>
      <c r="N5" s="254"/>
      <c r="O5" s="254"/>
      <c r="P5" s="254"/>
      <c r="Q5" s="254"/>
      <c r="R5" s="254"/>
      <c r="S5" s="255"/>
    </row>
    <row r="6" spans="2:25" ht="36.75" customHeight="1" x14ac:dyDescent="0.35">
      <c r="B6" s="13" t="s">
        <v>38</v>
      </c>
      <c r="C6" s="254" t="str">
        <f>VLOOKUP(C5,'Listas desplegables'!D3:G46,4,0)</f>
        <v xml:space="preserve">Jefe de Oficina Asesora de Planeación </v>
      </c>
      <c r="D6" s="254"/>
      <c r="E6" s="254"/>
      <c r="F6" s="254"/>
      <c r="G6" s="254"/>
      <c r="H6" s="254"/>
      <c r="I6" s="254"/>
      <c r="J6" s="254"/>
      <c r="K6" s="253" t="s">
        <v>39</v>
      </c>
      <c r="L6" s="253"/>
      <c r="M6" s="254" t="s">
        <v>243</v>
      </c>
      <c r="N6" s="254"/>
      <c r="O6" s="254"/>
      <c r="P6" s="254"/>
      <c r="Q6" s="254"/>
      <c r="R6" s="254"/>
      <c r="S6" s="255"/>
    </row>
    <row r="7" spans="2:25" ht="15.75" customHeight="1" x14ac:dyDescent="0.35">
      <c r="B7" s="256"/>
      <c r="C7" s="257"/>
      <c r="D7" s="257"/>
      <c r="E7" s="257"/>
      <c r="F7" s="257"/>
      <c r="G7" s="257"/>
      <c r="H7" s="257"/>
      <c r="I7" s="257"/>
      <c r="J7" s="257"/>
      <c r="K7" s="257"/>
      <c r="L7" s="257"/>
      <c r="M7" s="257"/>
      <c r="N7" s="257"/>
      <c r="O7" s="257"/>
      <c r="P7" s="257"/>
      <c r="Q7" s="257"/>
      <c r="R7" s="257"/>
      <c r="S7" s="258"/>
    </row>
    <row r="8" spans="2:25" ht="30.75" customHeight="1" x14ac:dyDescent="0.35">
      <c r="B8" s="13" t="s">
        <v>23</v>
      </c>
      <c r="C8" s="266" t="s">
        <v>434</v>
      </c>
      <c r="D8" s="266"/>
      <c r="E8" s="266"/>
      <c r="F8" s="266"/>
      <c r="G8" s="266"/>
      <c r="H8" s="266"/>
      <c r="I8" s="266"/>
      <c r="J8" s="266"/>
      <c r="K8" s="253" t="s">
        <v>40</v>
      </c>
      <c r="L8" s="253"/>
      <c r="M8" s="266" t="s">
        <v>426</v>
      </c>
      <c r="N8" s="266"/>
      <c r="O8" s="253" t="s">
        <v>43</v>
      </c>
      <c r="P8" s="253"/>
      <c r="Q8" s="309" t="s">
        <v>209</v>
      </c>
      <c r="R8" s="309"/>
      <c r="S8" s="310"/>
    </row>
    <row r="9" spans="2:25" ht="30.75" customHeight="1" x14ac:dyDescent="0.35">
      <c r="B9" s="13" t="s">
        <v>24</v>
      </c>
      <c r="C9" s="277" t="s">
        <v>435</v>
      </c>
      <c r="D9" s="277"/>
      <c r="E9" s="277"/>
      <c r="F9" s="277"/>
      <c r="G9" s="277"/>
      <c r="H9" s="277"/>
      <c r="I9" s="277"/>
      <c r="J9" s="277"/>
      <c r="K9" s="277"/>
      <c r="L9" s="277"/>
      <c r="M9" s="277"/>
      <c r="N9" s="277"/>
      <c r="O9" s="277"/>
      <c r="P9" s="277"/>
      <c r="Q9" s="277"/>
      <c r="R9" s="277"/>
      <c r="S9" s="278"/>
    </row>
    <row r="10" spans="2:25" ht="30.75" customHeight="1" x14ac:dyDescent="0.35">
      <c r="B10" s="13" t="s">
        <v>41</v>
      </c>
      <c r="C10" s="277" t="s">
        <v>444</v>
      </c>
      <c r="D10" s="277"/>
      <c r="E10" s="277"/>
      <c r="F10" s="277"/>
      <c r="G10" s="277"/>
      <c r="H10" s="277"/>
      <c r="I10" s="277"/>
      <c r="J10" s="277"/>
      <c r="K10" s="277"/>
      <c r="L10" s="277"/>
      <c r="M10" s="277"/>
      <c r="N10" s="277"/>
      <c r="O10" s="277"/>
      <c r="P10" s="277"/>
      <c r="Q10" s="277"/>
      <c r="R10" s="277"/>
      <c r="S10" s="278"/>
    </row>
    <row r="11" spans="2:25" ht="54" customHeight="1" x14ac:dyDescent="0.35">
      <c r="B11" s="50" t="s">
        <v>166</v>
      </c>
      <c r="C11" s="288" t="str">
        <f>Caracterización!P7</f>
        <v>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v>
      </c>
      <c r="D11" s="288"/>
      <c r="E11" s="288"/>
      <c r="F11" s="288"/>
      <c r="G11" s="288"/>
      <c r="H11" s="288"/>
      <c r="I11" s="288"/>
      <c r="J11" s="288"/>
      <c r="K11" s="288"/>
      <c r="L11" s="288"/>
      <c r="M11" s="288"/>
      <c r="N11" s="288"/>
      <c r="O11" s="288"/>
      <c r="P11" s="288"/>
      <c r="Q11" s="288"/>
      <c r="R11" s="288"/>
      <c r="S11" s="289"/>
    </row>
    <row r="12" spans="2:25" ht="14.25" customHeight="1" x14ac:dyDescent="0.35">
      <c r="B12" s="279"/>
      <c r="C12" s="280"/>
      <c r="D12" s="280"/>
      <c r="E12" s="280"/>
      <c r="F12" s="280"/>
      <c r="G12" s="280"/>
      <c r="H12" s="280"/>
      <c r="I12" s="280"/>
      <c r="J12" s="280"/>
      <c r="K12" s="280"/>
      <c r="L12" s="280"/>
      <c r="M12" s="280"/>
      <c r="N12" s="280"/>
      <c r="O12" s="280"/>
      <c r="P12" s="280"/>
      <c r="Q12" s="280"/>
      <c r="R12" s="280"/>
      <c r="S12" s="281"/>
    </row>
    <row r="13" spans="2:25" s="6" customFormat="1" ht="30.25" customHeight="1" x14ac:dyDescent="0.35">
      <c r="B13" s="49" t="s">
        <v>25</v>
      </c>
      <c r="C13" s="199" t="s">
        <v>165</v>
      </c>
      <c r="D13" s="171"/>
      <c r="E13" s="199" t="s">
        <v>42</v>
      </c>
      <c r="F13" s="170"/>
      <c r="G13" s="170"/>
      <c r="H13" s="171"/>
      <c r="I13" s="297" t="s">
        <v>26</v>
      </c>
      <c r="J13" s="297"/>
      <c r="K13" s="297"/>
      <c r="L13" s="297"/>
      <c r="M13" s="297"/>
      <c r="N13" s="297" t="s">
        <v>27</v>
      </c>
      <c r="O13" s="297"/>
      <c r="P13" s="297"/>
      <c r="Q13" s="297"/>
      <c r="R13" s="308"/>
      <c r="S13" s="282"/>
      <c r="U13"/>
      <c r="V13"/>
      <c r="W13"/>
      <c r="X13"/>
      <c r="Y13"/>
    </row>
    <row r="14" spans="2:25" ht="87" customHeight="1" x14ac:dyDescent="0.35">
      <c r="B14" s="283" t="s">
        <v>441</v>
      </c>
      <c r="C14" s="284" t="s">
        <v>437</v>
      </c>
      <c r="D14" s="284"/>
      <c r="E14" s="159" t="s">
        <v>442</v>
      </c>
      <c r="F14" s="160"/>
      <c r="G14" s="160"/>
      <c r="H14" s="161"/>
      <c r="I14" s="284" t="s">
        <v>232</v>
      </c>
      <c r="J14" s="284"/>
      <c r="K14" s="284"/>
      <c r="L14" s="284"/>
      <c r="M14" s="284"/>
      <c r="N14" s="284" t="s">
        <v>445</v>
      </c>
      <c r="O14" s="284"/>
      <c r="P14" s="284"/>
      <c r="Q14" s="284"/>
      <c r="R14" s="285"/>
      <c r="S14" s="282"/>
    </row>
    <row r="15" spans="2:25" ht="90.75" customHeight="1" x14ac:dyDescent="0.35">
      <c r="B15" s="283"/>
      <c r="C15" s="284" t="s">
        <v>438</v>
      </c>
      <c r="D15" s="284"/>
      <c r="E15" s="159" t="s">
        <v>439</v>
      </c>
      <c r="F15" s="160"/>
      <c r="G15" s="160"/>
      <c r="H15" s="161"/>
      <c r="I15" s="284" t="s">
        <v>232</v>
      </c>
      <c r="J15" s="284"/>
      <c r="K15" s="284"/>
      <c r="L15" s="284"/>
      <c r="M15" s="284"/>
      <c r="N15" s="286" t="s">
        <v>445</v>
      </c>
      <c r="O15" s="286"/>
      <c r="P15" s="286"/>
      <c r="Q15" s="286"/>
      <c r="R15" s="287"/>
      <c r="S15" s="282"/>
    </row>
    <row r="16" spans="2:25" x14ac:dyDescent="0.35">
      <c r="B16" s="290"/>
      <c r="C16" s="291"/>
      <c r="D16" s="291"/>
      <c r="E16" s="291"/>
      <c r="F16" s="291"/>
      <c r="G16" s="291"/>
      <c r="H16" s="291"/>
      <c r="I16" s="291"/>
      <c r="J16" s="291"/>
      <c r="K16" s="291"/>
      <c r="L16" s="291"/>
      <c r="M16" s="291"/>
      <c r="N16" s="291"/>
      <c r="O16" s="291"/>
      <c r="P16" s="291"/>
      <c r="Q16" s="291"/>
      <c r="R16" s="291"/>
      <c r="S16" s="292"/>
    </row>
    <row r="17" spans="2:19" ht="17.5" x14ac:dyDescent="0.35">
      <c r="B17" s="15"/>
      <c r="C17" s="7"/>
      <c r="D17" s="7"/>
      <c r="E17" s="7"/>
      <c r="F17" s="7"/>
      <c r="G17" s="7"/>
      <c r="H17" s="7"/>
      <c r="I17" s="7"/>
      <c r="J17" s="7"/>
      <c r="K17" s="7"/>
      <c r="L17" s="7"/>
      <c r="M17" s="7"/>
      <c r="N17" s="7"/>
      <c r="O17" s="7"/>
      <c r="P17" s="7"/>
      <c r="Q17" s="7"/>
      <c r="R17" s="8"/>
      <c r="S17" s="14"/>
    </row>
    <row r="18" spans="2:19" ht="18" x14ac:dyDescent="0.35">
      <c r="B18" s="20" t="s">
        <v>28</v>
      </c>
      <c r="C18" s="9" t="s">
        <v>29</v>
      </c>
      <c r="D18" s="70" t="s">
        <v>427</v>
      </c>
      <c r="E18" s="9"/>
      <c r="F18" s="9" t="s">
        <v>30</v>
      </c>
      <c r="G18" s="70"/>
      <c r="H18" s="9"/>
      <c r="I18" s="9" t="s">
        <v>31</v>
      </c>
      <c r="J18" s="9"/>
      <c r="K18" s="70"/>
      <c r="L18" s="9"/>
      <c r="M18" s="9" t="s">
        <v>32</v>
      </c>
      <c r="N18" s="70"/>
      <c r="O18" s="9"/>
      <c r="P18" s="9"/>
      <c r="Q18" s="9"/>
      <c r="R18" s="10"/>
      <c r="S18" s="14"/>
    </row>
    <row r="19" spans="2:19" ht="17.5" x14ac:dyDescent="0.35">
      <c r="B19" s="16"/>
      <c r="C19" s="11"/>
      <c r="D19" s="11"/>
      <c r="E19" s="11"/>
      <c r="F19" s="11"/>
      <c r="G19" s="11"/>
      <c r="H19" s="11"/>
      <c r="I19" s="11"/>
      <c r="J19" s="11"/>
      <c r="K19" s="11"/>
      <c r="L19" s="11"/>
      <c r="M19" s="11"/>
      <c r="N19" s="11"/>
      <c r="O19" s="11"/>
      <c r="P19" s="11"/>
      <c r="Q19" s="11"/>
      <c r="R19" s="12"/>
      <c r="S19" s="14"/>
    </row>
    <row r="20" spans="2:19" ht="15.5" x14ac:dyDescent="0.35">
      <c r="B20" s="17"/>
      <c r="C20" s="5"/>
      <c r="D20" s="5"/>
      <c r="E20" s="5"/>
      <c r="F20" s="5"/>
      <c r="G20" s="5"/>
      <c r="H20" s="5"/>
      <c r="I20" s="5"/>
      <c r="J20" s="5"/>
      <c r="K20" s="5"/>
      <c r="L20" s="5"/>
      <c r="M20" s="5"/>
      <c r="N20" s="5"/>
      <c r="O20" s="5"/>
      <c r="P20" s="5"/>
      <c r="Q20" s="5"/>
      <c r="R20" s="5"/>
      <c r="S20" s="14"/>
    </row>
    <row r="21" spans="2:19" ht="17.5" x14ac:dyDescent="0.35">
      <c r="B21" s="267" t="s">
        <v>33</v>
      </c>
      <c r="C21" s="268" t="s">
        <v>210</v>
      </c>
      <c r="D21" s="269"/>
      <c r="E21" s="269"/>
      <c r="F21" s="269"/>
      <c r="G21" s="270"/>
      <c r="H21" s="54"/>
      <c r="I21" s="271" t="s">
        <v>211</v>
      </c>
      <c r="J21" s="271"/>
      <c r="K21" s="271"/>
      <c r="L21" s="271"/>
      <c r="M21" s="272"/>
      <c r="N21" s="268" t="s">
        <v>212</v>
      </c>
      <c r="O21" s="269"/>
      <c r="P21" s="269"/>
      <c r="Q21" s="269"/>
      <c r="R21" s="273"/>
      <c r="S21" s="14"/>
    </row>
    <row r="22" spans="2:19" ht="17.5" x14ac:dyDescent="0.35">
      <c r="B22" s="267"/>
      <c r="C22" s="274"/>
      <c r="D22" s="275"/>
      <c r="E22" s="275"/>
      <c r="F22" s="275"/>
      <c r="G22" s="276"/>
      <c r="H22" s="268"/>
      <c r="I22" s="269"/>
      <c r="J22" s="269"/>
      <c r="K22" s="269"/>
      <c r="L22" s="269"/>
      <c r="M22" s="270"/>
      <c r="N22" s="268" t="s">
        <v>427</v>
      </c>
      <c r="O22" s="269"/>
      <c r="P22" s="269"/>
      <c r="Q22" s="269"/>
      <c r="R22" s="273"/>
      <c r="S22" s="14"/>
    </row>
    <row r="23" spans="2:19" ht="15.5" x14ac:dyDescent="0.35">
      <c r="B23" s="17"/>
      <c r="C23" s="5"/>
      <c r="D23" s="5"/>
      <c r="E23" s="5"/>
      <c r="F23" s="5"/>
      <c r="G23" s="5"/>
      <c r="H23" s="5"/>
      <c r="I23" s="5"/>
      <c r="J23" s="5"/>
      <c r="K23" s="5"/>
      <c r="L23" s="5"/>
      <c r="M23" s="5"/>
      <c r="N23" s="5"/>
      <c r="O23" s="5"/>
      <c r="P23" s="5"/>
      <c r="Q23" s="5"/>
      <c r="R23" s="5"/>
      <c r="S23" s="14"/>
    </row>
    <row r="24" spans="2:19" ht="49.75" customHeight="1" thickBot="1" x14ac:dyDescent="0.4">
      <c r="B24" s="61" t="s">
        <v>34</v>
      </c>
      <c r="C24" s="122">
        <v>1</v>
      </c>
      <c r="D24" s="18"/>
      <c r="E24" s="259" t="s">
        <v>35</v>
      </c>
      <c r="F24" s="260"/>
      <c r="G24" s="261"/>
      <c r="H24" s="262" t="s">
        <v>298</v>
      </c>
      <c r="I24" s="263"/>
      <c r="J24" s="264"/>
      <c r="K24" s="259" t="s">
        <v>234</v>
      </c>
      <c r="L24" s="260"/>
      <c r="M24" s="260"/>
      <c r="N24" s="261"/>
      <c r="O24" s="265" t="s">
        <v>298</v>
      </c>
      <c r="P24" s="263"/>
      <c r="Q24" s="263"/>
      <c r="R24" s="264"/>
      <c r="S24" s="19"/>
    </row>
    <row r="25" spans="2:19" customFormat="1" ht="60" customHeight="1" x14ac:dyDescent="0.35"/>
    <row r="26" spans="2:19" customFormat="1" x14ac:dyDescent="0.35"/>
    <row r="27" spans="2:19" customFormat="1" x14ac:dyDescent="0.35">
      <c r="C27" s="134"/>
      <c r="E27" s="134"/>
    </row>
    <row r="28" spans="2:19" customFormat="1" x14ac:dyDescent="0.35"/>
    <row r="29" spans="2:19" customFormat="1" x14ac:dyDescent="0.35"/>
    <row r="30" spans="2:19" customFormat="1" x14ac:dyDescent="0.35"/>
    <row r="31" spans="2:19" customFormat="1" x14ac:dyDescent="0.35"/>
    <row r="32" spans="2:19"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F3575486-DE6E-44CF-B4E1-D8D69F2AC0D2}"/>
    <dataValidation allowBlank="1" showInputMessage="1" showErrorMessage="1" prompt="En caso de contar con información previa de la medición, establezca cul es la linea de partida para la medición de su indicador" sqref="E24:G24" xr:uid="{69EAC01F-A97C-4A3C-B165-0EC58810203A}"/>
    <dataValidation allowBlank="1" showInputMessage="1" showErrorMessage="1" prompt="Defina la meta del indicador, teniendo en cuenta la tendencia establecida" sqref="B24" xr:uid="{5654544B-1231-4D4B-ABC6-54C9660F0D7A}"/>
    <dataValidation allowBlank="1" showInputMessage="1" showErrorMessage="1" prompt="Seleccione con una &quot;X&quot; la tendencia que debe tener el resultado del indicador" sqref="B21:B22" xr:uid="{18A2F974-2454-4480-A5E5-D4D6CDF2D7C5}"/>
    <dataValidation allowBlank="1" showInputMessage="1" showErrorMessage="1" prompt="Seleccione la periodicidad con la que se va a medir el indicador. Solo pueed seleccionar una." sqref="B18" xr:uid="{1A60CFDA-BA7E-48F5-9951-82D8F9D24B59}"/>
    <dataValidation allowBlank="1" showInputMessage="1" showErrorMessage="1" prompt="Aclara de donde tomará la información para el cálculo del indicador" sqref="N13:R13" xr:uid="{C262A31A-F31B-4D25-9DDC-A0CB583F30AF}"/>
    <dataValidation allowBlank="1" showInputMessage="1" showErrorMessage="1" prompt="Seleccione de la lista desplegable la unidad de medida de cada una de sus variables." sqref="I13:M13" xr:uid="{ACF88520-4D5C-4CC5-A4CE-1BDC8CD1917F}"/>
    <dataValidation allowBlank="1" showInputMessage="1" showErrorMessage="1" prompt="Describa brevemente la variable definida" sqref="E13:H13" xr:uid="{85129497-EA42-4744-8CC6-0930F2183549}"/>
    <dataValidation allowBlank="1" showInputMessage="1" showErrorMessage="1" prompt="En cada casilla defina el nombre de las variables de su indicador" sqref="C13:D13" xr:uid="{7701BB2C-87A0-4A60-A955-63C66C0A7D56}"/>
    <dataValidation allowBlank="1" showInputMessage="1" showErrorMessage="1" prompt="Defina la relación mátematica que se constituirá como la fórmula de su indicador" sqref="B13" xr:uid="{EBDD279A-86CB-4757-BFD1-B292127EB4A0}"/>
    <dataValidation allowBlank="1" showInputMessage="1" showErrorMessage="1" prompt="Se cargará automaticamente el objetivo del proceso que definió en la caracterización." sqref="B11" xr:uid="{17B34016-F606-414F-A2A8-931A3B8E2B20}"/>
    <dataValidation allowBlank="1" showInputMessage="1" showErrorMessage="1" prompt="Amplie el objetivo del indicador, contestando preguntas como  ¿qué?, ¿para qué?, ¿cómo?" sqref="B10" xr:uid="{88767D6A-AD4E-4D77-A358-4518307FB83B}"/>
    <dataValidation allowBlank="1" showInputMessage="1" showErrorMessage="1" prompt="Defina en esta casilla lo que busca medir, el objetivo del indicador es un paso previo a definir el indicador, y su precisión es muy importante.  Debe ser i) específicos, ii) Alcanzable,  iii) medibles, " sqref="B9" xr:uid="{C6AA4439-8526-4599-958A-7B52A631EEE6}"/>
    <dataValidation allowBlank="1" showInputMessage="1" showErrorMessage="1" prompt="Elija de la lista desplegable si el indicador es acumulado (cuando trae información previa a esta medición) o no acumulado (cuando inicia la medición en este periodo)." sqref="O8:P8" xr:uid="{B06E4016-4783-42BB-A98E-BBC221937C25}"/>
    <dataValidation allowBlank="1" showInputMessage="1" showErrorMessage="1" prompt="Se cargará automáticamente el tipo de indicador que definió en la caracterización." sqref="K8:L8" xr:uid="{198DFF9D-5507-4C7D-866C-5E5931DF2CE3}"/>
    <dataValidation allowBlank="1" showInputMessage="1" showErrorMessage="1" prompt="Se cargará automaticamente el líder del proceso seleccionado. Por favor válidelo y retroalimente al enlace de la OAP." sqref="B6" xr:uid="{A7A89E48-2186-43BC-BE55-D60E26798BF9}"/>
    <dataValidation allowBlank="1" showInputMessage="1" showErrorMessage="1" prompt="Se cargará automaticamente el nombre del indicador que definió en la caracterización" sqref="B8" xr:uid="{C2285ECE-0330-465D-B21C-4980708AF439}"/>
    <dataValidation allowBlank="1" showInputMessage="1" showErrorMessage="1" prompt="Ingrese el nombre y el cargo de la persona responsable de la medición del indicador._x000a_Ej: Juan Perez - Profesional Univeristario " sqref="K6:L6" xr:uid="{7994DB43-F3F2-4AE8-8ACF-3AF95B569641}"/>
    <dataValidation allowBlank="1" showInputMessage="1" showErrorMessage="1" prompt="Se cargará automáticamente el macroproceso al cual pertenece el macroproceso" sqref="K5:L5" xr:uid="{AC6AD20F-8D6F-4991-B14A-D254EE709272}"/>
    <dataValidation allowBlank="1" showInputMessage="1" showErrorMessage="1" prompt="Seleccione de la lista desplegable el nombre del proceso" sqref="B5" xr:uid="{E1760A65-330E-4166-A21A-89DEB5F98FB4}"/>
    <dataValidation allowBlank="1" showInputMessage="1" showErrorMessage="1" promptTitle="Dependencia" prompt="Seleccione de la lista desplegable la dependencia responsable del proceso" sqref="B4" xr:uid="{FF7BE243-9B17-4523-A78A-6B372A0D735C}"/>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B4F749-6461-48E5-8539-BDC4F7D6C94D}">
          <x14:formula1>
            <xm:f>'Listas desplegables'!$D$3:$D$47</xm:f>
          </x14:formula1>
          <xm:sqref>C5:J5</xm:sqref>
        </x14:dataValidation>
        <x14:dataValidation type="list" allowBlank="1" showInputMessage="1" showErrorMessage="1" xr:uid="{99C9AC90-63DB-41D5-8F1B-0EE35C5EE98B}">
          <x14:formula1>
            <xm:f>'Listas desplegables'!$O$19:$O$20</xm:f>
          </x14:formula1>
          <xm:sqref>I14:M15</xm:sqref>
        </x14:dataValidation>
        <x14:dataValidation type="list" allowBlank="1" showInputMessage="1" showErrorMessage="1" xr:uid="{6550479B-1DEF-47C2-B9D4-F654BEC6ABA0}">
          <x14:formula1>
            <xm:f>'Listas desplegables'!$O$2:$O$3</xm:f>
          </x14:formula1>
          <xm:sqref>Q8:S8</xm:sqref>
        </x14:dataValidation>
        <x14:dataValidation type="list" allowBlank="1" showInputMessage="1" showErrorMessage="1" xr:uid="{EDC4F4F5-0F52-4EB3-A541-7DBA122AF815}">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0EAAE-8BEB-4792-9429-D2948A949897}">
  <sheetPr codeName="Hoja5">
    <pageSetUpPr fitToPage="1"/>
  </sheetPr>
  <dimension ref="B1:Y53"/>
  <sheetViews>
    <sheetView showGridLines="0" zoomScale="70" zoomScaleNormal="70" zoomScaleSheetLayoutView="100" workbookViewId="0">
      <selection activeCell="B1" sqref="B1:C1"/>
    </sheetView>
  </sheetViews>
  <sheetFormatPr baseColWidth="10" defaultColWidth="11.453125" defaultRowHeight="14.5" x14ac:dyDescent="0.35"/>
  <cols>
    <col min="1" max="1" width="4" style="4" customWidth="1"/>
    <col min="2" max="2" width="33.81640625" style="4" customWidth="1"/>
    <col min="3" max="3" width="22.81640625" style="4" customWidth="1"/>
    <col min="4" max="4" width="7.54296875" style="4" customWidth="1"/>
    <col min="5" max="5" width="10" style="4" customWidth="1"/>
    <col min="6" max="6" width="12.453125" style="4" customWidth="1"/>
    <col min="7" max="7" width="7.81640625" style="4" customWidth="1"/>
    <col min="8" max="8" width="4.1796875" style="4" customWidth="1"/>
    <col min="9" max="9" width="13.81640625" style="4" customWidth="1"/>
    <col min="10" max="10" width="3.7265625" style="4" customWidth="1"/>
    <col min="11" max="11" width="9.453125" style="4" customWidth="1"/>
    <col min="12" max="12" width="11" style="4" customWidth="1"/>
    <col min="13" max="13" width="13" style="4" customWidth="1"/>
    <col min="14" max="14" width="10.1796875" style="4" customWidth="1"/>
    <col min="15" max="15" width="13.7265625" style="4" customWidth="1"/>
    <col min="16" max="17" width="12.54296875" style="4" customWidth="1"/>
    <col min="18" max="18" width="11.54296875" style="4" customWidth="1"/>
    <col min="19" max="19" width="4.453125" style="4" customWidth="1"/>
    <col min="20" max="20" width="4.26953125" style="4" customWidth="1"/>
    <col min="21" max="22" width="11.453125" customWidth="1"/>
    <col min="23" max="23" width="17.54296875" customWidth="1"/>
    <col min="24" max="24" width="16.54296875" customWidth="1"/>
    <col min="25" max="25" width="11" customWidth="1"/>
    <col min="26" max="16384" width="11.453125" style="4"/>
  </cols>
  <sheetData>
    <row r="1" spans="2:25" ht="86.25" customHeight="1" x14ac:dyDescent="0.35">
      <c r="B1" s="293"/>
      <c r="C1" s="294"/>
      <c r="D1" s="295" t="s">
        <v>21</v>
      </c>
      <c r="E1" s="295"/>
      <c r="F1" s="295"/>
      <c r="G1" s="295"/>
      <c r="H1" s="295"/>
      <c r="I1" s="295"/>
      <c r="J1" s="295"/>
      <c r="K1" s="295"/>
      <c r="L1" s="295"/>
      <c r="M1" s="295"/>
      <c r="N1" s="295"/>
      <c r="O1" s="295"/>
      <c r="P1" s="295"/>
      <c r="Q1" s="295"/>
      <c r="R1" s="295"/>
      <c r="S1" s="296"/>
    </row>
    <row r="2" spans="2:25" ht="17.5" customHeight="1" x14ac:dyDescent="0.35">
      <c r="B2" s="298"/>
      <c r="C2" s="299"/>
      <c r="D2" s="299"/>
      <c r="E2" s="299"/>
      <c r="F2" s="299"/>
      <c r="G2" s="299"/>
      <c r="H2" s="299"/>
      <c r="I2" s="299"/>
      <c r="J2" s="299"/>
      <c r="K2" s="299"/>
      <c r="L2" s="299"/>
      <c r="M2" s="299"/>
      <c r="N2" s="299"/>
      <c r="O2" s="299"/>
      <c r="P2" s="299"/>
      <c r="Q2" s="299"/>
      <c r="R2" s="299"/>
      <c r="S2" s="300"/>
    </row>
    <row r="3" spans="2:25" ht="29.25" customHeight="1" x14ac:dyDescent="0.35">
      <c r="B3" s="304" t="s">
        <v>163</v>
      </c>
      <c r="C3" s="305"/>
      <c r="D3" s="305"/>
      <c r="E3" s="305"/>
      <c r="F3" s="305"/>
      <c r="G3" s="305"/>
      <c r="H3" s="305"/>
      <c r="I3" s="305"/>
      <c r="J3" s="305"/>
      <c r="K3" s="305"/>
      <c r="L3" s="305"/>
      <c r="M3" s="305"/>
      <c r="N3" s="305"/>
      <c r="O3" s="305"/>
      <c r="P3" s="305"/>
      <c r="Q3" s="305"/>
      <c r="R3" s="305"/>
      <c r="S3" s="306"/>
    </row>
    <row r="4" spans="2:25" ht="30.25" customHeight="1" x14ac:dyDescent="0.35">
      <c r="B4" s="13" t="s">
        <v>37</v>
      </c>
      <c r="C4" s="301" t="s">
        <v>182</v>
      </c>
      <c r="D4" s="302"/>
      <c r="E4" s="302"/>
      <c r="F4" s="302"/>
      <c r="G4" s="302"/>
      <c r="H4" s="302"/>
      <c r="I4" s="302"/>
      <c r="J4" s="302"/>
      <c r="K4" s="302"/>
      <c r="L4" s="302"/>
      <c r="M4" s="302"/>
      <c r="N4" s="302"/>
      <c r="O4" s="302"/>
      <c r="P4" s="302"/>
      <c r="Q4" s="302"/>
      <c r="R4" s="302"/>
      <c r="S4" s="307"/>
    </row>
    <row r="5" spans="2:25" ht="30.25" customHeight="1" x14ac:dyDescent="0.35">
      <c r="B5" s="13" t="s">
        <v>22</v>
      </c>
      <c r="C5" s="301" t="s">
        <v>101</v>
      </c>
      <c r="D5" s="302"/>
      <c r="E5" s="302"/>
      <c r="F5" s="302"/>
      <c r="G5" s="302"/>
      <c r="H5" s="302"/>
      <c r="I5" s="302"/>
      <c r="J5" s="303"/>
      <c r="K5" s="297" t="s">
        <v>36</v>
      </c>
      <c r="L5" s="297"/>
      <c r="M5" s="254" t="str">
        <f>VLOOKUP(C5,'Listas desplegables'!D3:G46,2,0)</f>
        <v>Dirección Estratégica</v>
      </c>
      <c r="N5" s="254"/>
      <c r="O5" s="254"/>
      <c r="P5" s="254"/>
      <c r="Q5" s="254"/>
      <c r="R5" s="254"/>
      <c r="S5" s="255"/>
    </row>
    <row r="6" spans="2:25" ht="36.75" customHeight="1" x14ac:dyDescent="0.35">
      <c r="B6" s="13" t="s">
        <v>38</v>
      </c>
      <c r="C6" s="254" t="str">
        <f>VLOOKUP(C5,'Listas desplegables'!D3:G46,4,0)</f>
        <v xml:space="preserve">Jefe de Oficina Asesora de Planeación </v>
      </c>
      <c r="D6" s="254"/>
      <c r="E6" s="254"/>
      <c r="F6" s="254"/>
      <c r="G6" s="254"/>
      <c r="H6" s="254"/>
      <c r="I6" s="254"/>
      <c r="J6" s="254"/>
      <c r="K6" s="253" t="s">
        <v>39</v>
      </c>
      <c r="L6" s="253"/>
      <c r="M6" s="254" t="s">
        <v>243</v>
      </c>
      <c r="N6" s="254"/>
      <c r="O6" s="254"/>
      <c r="P6" s="254"/>
      <c r="Q6" s="254"/>
      <c r="R6" s="254"/>
      <c r="S6" s="255"/>
    </row>
    <row r="7" spans="2:25" ht="15.75" customHeight="1" x14ac:dyDescent="0.35">
      <c r="B7" s="256"/>
      <c r="C7" s="257"/>
      <c r="D7" s="257"/>
      <c r="E7" s="257"/>
      <c r="F7" s="257"/>
      <c r="G7" s="257"/>
      <c r="H7" s="257"/>
      <c r="I7" s="257"/>
      <c r="J7" s="257"/>
      <c r="K7" s="257"/>
      <c r="L7" s="257"/>
      <c r="M7" s="257"/>
      <c r="N7" s="257"/>
      <c r="O7" s="257"/>
      <c r="P7" s="257"/>
      <c r="Q7" s="257"/>
      <c r="R7" s="257"/>
      <c r="S7" s="258"/>
    </row>
    <row r="8" spans="2:25" ht="30.75" customHeight="1" x14ac:dyDescent="0.35">
      <c r="B8" s="13" t="s">
        <v>23</v>
      </c>
      <c r="C8" s="266" t="s">
        <v>429</v>
      </c>
      <c r="D8" s="266"/>
      <c r="E8" s="266"/>
      <c r="F8" s="266"/>
      <c r="G8" s="266"/>
      <c r="H8" s="266"/>
      <c r="I8" s="266"/>
      <c r="J8" s="266"/>
      <c r="K8" s="253" t="s">
        <v>40</v>
      </c>
      <c r="L8" s="253"/>
      <c r="M8" s="266" t="s">
        <v>426</v>
      </c>
      <c r="N8" s="266"/>
      <c r="O8" s="253" t="s">
        <v>43</v>
      </c>
      <c r="P8" s="253"/>
      <c r="Q8" s="309" t="s">
        <v>209</v>
      </c>
      <c r="R8" s="309"/>
      <c r="S8" s="310"/>
    </row>
    <row r="9" spans="2:25" ht="30.75" customHeight="1" x14ac:dyDescent="0.35">
      <c r="B9" s="13" t="s">
        <v>24</v>
      </c>
      <c r="C9" s="277" t="s">
        <v>431</v>
      </c>
      <c r="D9" s="277"/>
      <c r="E9" s="277"/>
      <c r="F9" s="277"/>
      <c r="G9" s="277"/>
      <c r="H9" s="277"/>
      <c r="I9" s="277"/>
      <c r="J9" s="277"/>
      <c r="K9" s="277"/>
      <c r="L9" s="277"/>
      <c r="M9" s="277"/>
      <c r="N9" s="277"/>
      <c r="O9" s="277"/>
      <c r="P9" s="277"/>
      <c r="Q9" s="277"/>
      <c r="R9" s="277"/>
      <c r="S9" s="278"/>
    </row>
    <row r="10" spans="2:25" ht="30.75" customHeight="1" x14ac:dyDescent="0.35">
      <c r="B10" s="13" t="s">
        <v>41</v>
      </c>
      <c r="C10" s="277" t="s">
        <v>430</v>
      </c>
      <c r="D10" s="277"/>
      <c r="E10" s="277"/>
      <c r="F10" s="277"/>
      <c r="G10" s="277"/>
      <c r="H10" s="277"/>
      <c r="I10" s="277"/>
      <c r="J10" s="277"/>
      <c r="K10" s="277"/>
      <c r="L10" s="277"/>
      <c r="M10" s="277"/>
      <c r="N10" s="277"/>
      <c r="O10" s="277"/>
      <c r="P10" s="277"/>
      <c r="Q10" s="277"/>
      <c r="R10" s="277"/>
      <c r="S10" s="278"/>
    </row>
    <row r="11" spans="2:25" ht="54" customHeight="1" x14ac:dyDescent="0.35">
      <c r="B11" s="50" t="s">
        <v>166</v>
      </c>
      <c r="C11" s="288" t="str">
        <f>Caracterización!P7</f>
        <v>Establecer los lineamientos estratégicos y tácticos que permitan de manera coordinada la formulación, elaboración y actualización del Plan Estratégico Institucional, el Plan de Acción Institucional, la Programación Presupuestal, y los Proyectos de Inversión, para encaminar los esfuerzos hacia el logro de los objetivos institucionales, sectoriales y del Plan Nacional de Desarrollo, así como la misión y visión de la Superintendencia de Industria y Comercio.</v>
      </c>
      <c r="D11" s="288"/>
      <c r="E11" s="288"/>
      <c r="F11" s="288"/>
      <c r="G11" s="288"/>
      <c r="H11" s="288"/>
      <c r="I11" s="288"/>
      <c r="J11" s="288"/>
      <c r="K11" s="288"/>
      <c r="L11" s="288"/>
      <c r="M11" s="288"/>
      <c r="N11" s="288"/>
      <c r="O11" s="288"/>
      <c r="P11" s="288"/>
      <c r="Q11" s="288"/>
      <c r="R11" s="288"/>
      <c r="S11" s="289"/>
    </row>
    <row r="12" spans="2:25" ht="14.25" customHeight="1" x14ac:dyDescent="0.35">
      <c r="B12" s="279"/>
      <c r="C12" s="280"/>
      <c r="D12" s="280"/>
      <c r="E12" s="280"/>
      <c r="F12" s="280"/>
      <c r="G12" s="280"/>
      <c r="H12" s="280"/>
      <c r="I12" s="280"/>
      <c r="J12" s="280"/>
      <c r="K12" s="280"/>
      <c r="L12" s="280"/>
      <c r="M12" s="280"/>
      <c r="N12" s="280"/>
      <c r="O12" s="280"/>
      <c r="P12" s="280"/>
      <c r="Q12" s="280"/>
      <c r="R12" s="280"/>
      <c r="S12" s="281"/>
    </row>
    <row r="13" spans="2:25" s="6" customFormat="1" ht="30.25" customHeight="1" x14ac:dyDescent="0.35">
      <c r="B13" s="49" t="s">
        <v>25</v>
      </c>
      <c r="C13" s="199" t="s">
        <v>165</v>
      </c>
      <c r="D13" s="171"/>
      <c r="E13" s="199" t="s">
        <v>42</v>
      </c>
      <c r="F13" s="170"/>
      <c r="G13" s="170"/>
      <c r="H13" s="171"/>
      <c r="I13" s="297" t="s">
        <v>26</v>
      </c>
      <c r="J13" s="297"/>
      <c r="K13" s="297"/>
      <c r="L13" s="297"/>
      <c r="M13" s="297"/>
      <c r="N13" s="297" t="s">
        <v>27</v>
      </c>
      <c r="O13" s="297"/>
      <c r="P13" s="297"/>
      <c r="Q13" s="297"/>
      <c r="R13" s="308"/>
      <c r="S13" s="282"/>
      <c r="U13"/>
      <c r="V13"/>
      <c r="W13"/>
      <c r="X13"/>
      <c r="Y13"/>
    </row>
    <row r="14" spans="2:25" ht="87" customHeight="1" x14ac:dyDescent="0.35">
      <c r="B14" s="283" t="s">
        <v>441</v>
      </c>
      <c r="C14" s="284" t="s">
        <v>437</v>
      </c>
      <c r="D14" s="284"/>
      <c r="E14" s="159" t="s">
        <v>443</v>
      </c>
      <c r="F14" s="160"/>
      <c r="G14" s="160"/>
      <c r="H14" s="161"/>
      <c r="I14" s="284" t="s">
        <v>232</v>
      </c>
      <c r="J14" s="284"/>
      <c r="K14" s="284"/>
      <c r="L14" s="284"/>
      <c r="M14" s="284"/>
      <c r="N14" s="284" t="s">
        <v>445</v>
      </c>
      <c r="O14" s="284"/>
      <c r="P14" s="284"/>
      <c r="Q14" s="284"/>
      <c r="R14" s="285"/>
      <c r="S14" s="282"/>
    </row>
    <row r="15" spans="2:25" ht="90.75" customHeight="1" x14ac:dyDescent="0.35">
      <c r="B15" s="283"/>
      <c r="C15" s="284" t="s">
        <v>438</v>
      </c>
      <c r="D15" s="284"/>
      <c r="E15" s="159" t="s">
        <v>439</v>
      </c>
      <c r="F15" s="160"/>
      <c r="G15" s="160"/>
      <c r="H15" s="161"/>
      <c r="I15" s="284" t="s">
        <v>232</v>
      </c>
      <c r="J15" s="284"/>
      <c r="K15" s="284"/>
      <c r="L15" s="284"/>
      <c r="M15" s="284"/>
      <c r="N15" s="286" t="s">
        <v>445</v>
      </c>
      <c r="O15" s="286"/>
      <c r="P15" s="286"/>
      <c r="Q15" s="286"/>
      <c r="R15" s="287"/>
      <c r="S15" s="282"/>
    </row>
    <row r="16" spans="2:25" x14ac:dyDescent="0.35">
      <c r="B16" s="290"/>
      <c r="C16" s="291"/>
      <c r="D16" s="291"/>
      <c r="E16" s="291"/>
      <c r="F16" s="291"/>
      <c r="G16" s="291"/>
      <c r="H16" s="291"/>
      <c r="I16" s="291"/>
      <c r="J16" s="291"/>
      <c r="K16" s="291"/>
      <c r="L16" s="291"/>
      <c r="M16" s="291"/>
      <c r="N16" s="291"/>
      <c r="O16" s="291"/>
      <c r="P16" s="291"/>
      <c r="Q16" s="291"/>
      <c r="R16" s="291"/>
      <c r="S16" s="292"/>
    </row>
    <row r="17" spans="2:19" ht="17.5" x14ac:dyDescent="0.35">
      <c r="B17" s="15"/>
      <c r="C17" s="7"/>
      <c r="D17" s="7"/>
      <c r="E17" s="7"/>
      <c r="F17" s="7"/>
      <c r="G17" s="7"/>
      <c r="H17" s="7"/>
      <c r="I17" s="7"/>
      <c r="J17" s="7"/>
      <c r="K17" s="7"/>
      <c r="L17" s="7"/>
      <c r="M17" s="7"/>
      <c r="N17" s="7"/>
      <c r="O17" s="7"/>
      <c r="P17" s="7"/>
      <c r="Q17" s="7"/>
      <c r="R17" s="8"/>
      <c r="S17" s="14"/>
    </row>
    <row r="18" spans="2:19" ht="18" x14ac:dyDescent="0.35">
      <c r="B18" s="20" t="s">
        <v>28</v>
      </c>
      <c r="C18" s="9" t="s">
        <v>29</v>
      </c>
      <c r="D18" s="70"/>
      <c r="E18" s="9"/>
      <c r="F18" s="9" t="s">
        <v>30</v>
      </c>
      <c r="G18" s="70"/>
      <c r="H18" s="9"/>
      <c r="I18" s="9" t="s">
        <v>31</v>
      </c>
      <c r="J18" s="9"/>
      <c r="K18" s="70"/>
      <c r="L18" s="9"/>
      <c r="M18" s="9" t="s">
        <v>32</v>
      </c>
      <c r="N18" s="70" t="s">
        <v>427</v>
      </c>
      <c r="O18" s="9"/>
      <c r="P18" s="9"/>
      <c r="Q18" s="9"/>
      <c r="R18" s="10"/>
      <c r="S18" s="14"/>
    </row>
    <row r="19" spans="2:19" ht="17.5" x14ac:dyDescent="0.35">
      <c r="B19" s="16"/>
      <c r="C19" s="11"/>
      <c r="D19" s="11"/>
      <c r="E19" s="11"/>
      <c r="F19" s="11"/>
      <c r="G19" s="11"/>
      <c r="H19" s="11"/>
      <c r="I19" s="11"/>
      <c r="J19" s="11"/>
      <c r="K19" s="11"/>
      <c r="L19" s="11"/>
      <c r="M19" s="11"/>
      <c r="N19" s="11"/>
      <c r="O19" s="11"/>
      <c r="P19" s="11"/>
      <c r="Q19" s="11"/>
      <c r="R19" s="12"/>
      <c r="S19" s="14"/>
    </row>
    <row r="20" spans="2:19" ht="15.5" x14ac:dyDescent="0.35">
      <c r="B20" s="17"/>
      <c r="C20" s="5"/>
      <c r="D20" s="5"/>
      <c r="E20" s="5"/>
      <c r="F20" s="5"/>
      <c r="G20" s="5"/>
      <c r="H20" s="5"/>
      <c r="I20" s="5"/>
      <c r="J20" s="5"/>
      <c r="K20" s="5"/>
      <c r="L20" s="5"/>
      <c r="M20" s="5"/>
      <c r="N20" s="5"/>
      <c r="O20" s="5"/>
      <c r="P20" s="5"/>
      <c r="Q20" s="5"/>
      <c r="R20" s="5"/>
      <c r="S20" s="14"/>
    </row>
    <row r="21" spans="2:19" ht="17.5" x14ac:dyDescent="0.35">
      <c r="B21" s="267" t="s">
        <v>33</v>
      </c>
      <c r="C21" s="268" t="s">
        <v>210</v>
      </c>
      <c r="D21" s="269"/>
      <c r="E21" s="269"/>
      <c r="F21" s="269"/>
      <c r="G21" s="270"/>
      <c r="H21" s="54"/>
      <c r="I21" s="271" t="s">
        <v>211</v>
      </c>
      <c r="J21" s="271"/>
      <c r="K21" s="271"/>
      <c r="L21" s="271"/>
      <c r="M21" s="272"/>
      <c r="N21" s="268" t="s">
        <v>212</v>
      </c>
      <c r="O21" s="269"/>
      <c r="P21" s="269"/>
      <c r="Q21" s="269"/>
      <c r="R21" s="273"/>
      <c r="S21" s="14"/>
    </row>
    <row r="22" spans="2:19" ht="17.5" x14ac:dyDescent="0.35">
      <c r="B22" s="267"/>
      <c r="C22" s="274"/>
      <c r="D22" s="275"/>
      <c r="E22" s="275"/>
      <c r="F22" s="275"/>
      <c r="G22" s="276"/>
      <c r="H22" s="268"/>
      <c r="I22" s="269"/>
      <c r="J22" s="269"/>
      <c r="K22" s="269"/>
      <c r="L22" s="269"/>
      <c r="M22" s="270"/>
      <c r="N22" s="268" t="s">
        <v>427</v>
      </c>
      <c r="O22" s="269"/>
      <c r="P22" s="269"/>
      <c r="Q22" s="269"/>
      <c r="R22" s="273"/>
      <c r="S22" s="14"/>
    </row>
    <row r="23" spans="2:19" ht="15.5" x14ac:dyDescent="0.35">
      <c r="B23" s="17"/>
      <c r="C23" s="5"/>
      <c r="D23" s="5"/>
      <c r="E23" s="5"/>
      <c r="F23" s="5"/>
      <c r="G23" s="5"/>
      <c r="H23" s="5"/>
      <c r="I23" s="5"/>
      <c r="J23" s="5"/>
      <c r="K23" s="5"/>
      <c r="L23" s="5"/>
      <c r="M23" s="5"/>
      <c r="N23" s="5"/>
      <c r="O23" s="5"/>
      <c r="P23" s="5"/>
      <c r="Q23" s="5"/>
      <c r="R23" s="5"/>
      <c r="S23" s="14"/>
    </row>
    <row r="24" spans="2:19" ht="49.75" customHeight="1" thickBot="1" x14ac:dyDescent="0.4">
      <c r="B24" s="61" t="s">
        <v>34</v>
      </c>
      <c r="C24" s="122">
        <v>1</v>
      </c>
      <c r="D24" s="18"/>
      <c r="E24" s="259" t="s">
        <v>35</v>
      </c>
      <c r="F24" s="260"/>
      <c r="G24" s="261"/>
      <c r="H24" s="262" t="s">
        <v>298</v>
      </c>
      <c r="I24" s="263"/>
      <c r="J24" s="264"/>
      <c r="K24" s="259" t="s">
        <v>234</v>
      </c>
      <c r="L24" s="260"/>
      <c r="M24" s="260"/>
      <c r="N24" s="261"/>
      <c r="O24" s="265" t="s">
        <v>298</v>
      </c>
      <c r="P24" s="263"/>
      <c r="Q24" s="263"/>
      <c r="R24" s="264"/>
      <c r="S24" s="19"/>
    </row>
    <row r="25" spans="2:19" customFormat="1" ht="60" customHeight="1" x14ac:dyDescent="0.35"/>
    <row r="26" spans="2:19" customFormat="1" x14ac:dyDescent="0.35"/>
    <row r="27" spans="2:19" customFormat="1" x14ac:dyDescent="0.35">
      <c r="C27" s="134"/>
      <c r="E27" s="134"/>
    </row>
    <row r="28" spans="2:19" customFormat="1" x14ac:dyDescent="0.35"/>
    <row r="29" spans="2:19" customFormat="1" x14ac:dyDescent="0.35"/>
    <row r="30" spans="2:19" customFormat="1" x14ac:dyDescent="0.35"/>
    <row r="31" spans="2:19" customFormat="1" x14ac:dyDescent="0.35"/>
    <row r="32" spans="2:19"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BE5AF25C-B627-4217-BEBC-81D9A36B0E91}"/>
    <dataValidation allowBlank="1" showInputMessage="1" showErrorMessage="1" prompt="Seleccione de la lista desplegable el nombre del proceso" sqref="B5" xr:uid="{08289D3C-9BBD-4FD7-ACDF-D5C99C91D87F}"/>
    <dataValidation allowBlank="1" showInputMessage="1" showErrorMessage="1" prompt="Se cargará automáticamente el macroproceso al cual pertenece el macroproceso" sqref="K5:L5" xr:uid="{6AFA6265-7C3C-4ABB-A0A1-9518CE7FA63C}"/>
    <dataValidation allowBlank="1" showInputMessage="1" showErrorMessage="1" prompt="Ingrese el nombre y el cargo de la persona responsable de la medición del indicador._x000a_Ej: Juan Perez - Profesional Univeristario " sqref="K6:L6" xr:uid="{DB0B3357-A747-436C-B22D-D609E323A009}"/>
    <dataValidation allowBlank="1" showInputMessage="1" showErrorMessage="1" prompt="Se cargará automaticamente el nombre del indicador que definió en la caracterización" sqref="B8" xr:uid="{EB131291-D9B9-463A-8938-B6BC28BA9276}"/>
    <dataValidation allowBlank="1" showInputMessage="1" showErrorMessage="1" prompt="Se cargará automaticamente el líder del proceso seleccionado. Por favor válidelo y retroalimente al enlace de la OAP." sqref="B6" xr:uid="{0FAC0186-755A-46DA-9B77-4D8CA6803F83}"/>
    <dataValidation allowBlank="1" showInputMessage="1" showErrorMessage="1" prompt="Se cargará automáticamente el tipo de indicador que definió en la caracterización." sqref="K8:L8" xr:uid="{7955698A-2722-4DB6-8828-5D1781CE2F93}"/>
    <dataValidation allowBlank="1" showInputMessage="1" showErrorMessage="1" prompt="Elija de la lista desplegable si el indicador es acumulado (cuando trae información previa a esta medición) o no acumulado (cuando inicia la medición en este periodo)." sqref="O8:P8" xr:uid="{010D5F55-29C4-4C13-AFCB-C67469A136EE}"/>
    <dataValidation allowBlank="1" showInputMessage="1" showErrorMessage="1" prompt="Defina en esta casilla lo que busca medir, el objetivo del indicador es un paso previo a definir el indicador, y su precisión es muy importante.  Debe ser i) específicos, ii) Alcanzable,  iii) medibles, " sqref="B9" xr:uid="{25C2C5A7-2ABD-4FAE-A85F-8182DCE336F9}"/>
    <dataValidation allowBlank="1" showInputMessage="1" showErrorMessage="1" prompt="Amplie el objetivo del indicador, contestando preguntas como  ¿qué?, ¿para qué?, ¿cómo?" sqref="B10" xr:uid="{8F81774C-7B60-44A4-89C2-94633F662A7A}"/>
    <dataValidation allowBlank="1" showInputMessage="1" showErrorMessage="1" prompt="Se cargará automaticamente el objetivo del proceso que definió en la caracterización." sqref="B11" xr:uid="{7B6D8731-D7C6-4F23-A1EA-8292FA42B164}"/>
    <dataValidation allowBlank="1" showInputMessage="1" showErrorMessage="1" prompt="Defina la relación mátematica que se constituirá como la fórmula de su indicador" sqref="B13" xr:uid="{FADB8BBE-6698-45CC-956E-8F72F7B66BD3}"/>
    <dataValidation allowBlank="1" showInputMessage="1" showErrorMessage="1" prompt="En cada casilla defina el nombre de las variables de su indicador" sqref="C13:D13" xr:uid="{FC5BA8B9-B43D-4DBB-8D84-8E149EAD08A8}"/>
    <dataValidation allowBlank="1" showInputMessage="1" showErrorMessage="1" prompt="Describa brevemente la variable definida" sqref="E13:H13" xr:uid="{02D44F38-D815-4803-8908-F8E4C98A41B8}"/>
    <dataValidation allowBlank="1" showInputMessage="1" showErrorMessage="1" prompt="Seleccione de la lista desplegable la unidad de medida de cada una de sus variables." sqref="I13:M13" xr:uid="{65C416D5-E38B-4DB2-B933-723E5E449462}"/>
    <dataValidation allowBlank="1" showInputMessage="1" showErrorMessage="1" prompt="Aclara de donde tomará la información para el cálculo del indicador" sqref="N13:R13" xr:uid="{A94AD3B4-7CD6-4E8A-B0DC-8B6A39368EE4}"/>
    <dataValidation allowBlank="1" showInputMessage="1" showErrorMessage="1" prompt="Seleccione la periodicidad con la que se va a medir el indicador. Solo pueed seleccionar una." sqref="B18" xr:uid="{3FF7C1F5-FB75-4EF7-9557-47EA2155E7B9}"/>
    <dataValidation allowBlank="1" showInputMessage="1" showErrorMessage="1" prompt="Seleccione con una &quot;X&quot; la tendencia que debe tener el resultado del indicador" sqref="B21:B22" xr:uid="{302F39BA-2408-4085-AA0A-92285169D611}"/>
    <dataValidation allowBlank="1" showInputMessage="1" showErrorMessage="1" prompt="Defina la meta del indicador, teniendo en cuenta la tendencia establecida" sqref="B24" xr:uid="{120EB667-9998-44BD-B527-FB35C259488A}"/>
    <dataValidation allowBlank="1" showInputMessage="1" showErrorMessage="1" prompt="En caso de contar con información previa de la medición, establezca cul es la linea de partida para la medición de su indicador" sqref="E24:G24" xr:uid="{7030B6F8-9BF2-44C3-9C93-88A890A7B088}"/>
    <dataValidation allowBlank="1" showInputMessage="1" showErrorMessage="1" prompt="Si existe linea base, por favor indique en esta casilla desde que fuente de información  se tomarón los datos" sqref="K24:N24" xr:uid="{4EC83243-54A3-4754-B4AF-6CC7318A5E25}"/>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C1C1571B-717A-454A-8439-CD778982973D}">
          <x14:formula1>
            <xm:f>'Listas desplegables'!$L$2:$L$42</xm:f>
          </x14:formula1>
          <xm:sqref>C4:S4</xm:sqref>
        </x14:dataValidation>
        <x14:dataValidation type="list" allowBlank="1" showInputMessage="1" showErrorMessage="1" xr:uid="{35134F5F-51BE-4103-B7E9-26A7049BDF4F}">
          <x14:formula1>
            <xm:f>'Listas desplegables'!$O$2:$O$3</xm:f>
          </x14:formula1>
          <xm:sqref>Q8:S8</xm:sqref>
        </x14:dataValidation>
        <x14:dataValidation type="list" allowBlank="1" showInputMessage="1" showErrorMessage="1" xr:uid="{3D0BC5D2-A7D8-40B9-AC38-BFA09490FC7C}">
          <x14:formula1>
            <xm:f>'Listas desplegables'!$O$19:$O$20</xm:f>
          </x14:formula1>
          <xm:sqref>I14:M15</xm:sqref>
        </x14:dataValidation>
        <x14:dataValidation type="list" allowBlank="1" showInputMessage="1" showErrorMessage="1" xr:uid="{8240F69B-C2BA-4308-88E3-D78DF53E339A}">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A1:F54"/>
  <sheetViews>
    <sheetView zoomScale="85" zoomScaleNormal="85" zoomScaleSheetLayoutView="115" workbookViewId="0">
      <selection activeCell="C9" sqref="C9"/>
    </sheetView>
  </sheetViews>
  <sheetFormatPr baseColWidth="10" defaultColWidth="10.81640625" defaultRowHeight="14" x14ac:dyDescent="0.3"/>
  <cols>
    <col min="1" max="2" width="15.81640625" style="4" customWidth="1"/>
    <col min="3" max="3" width="52.453125" style="4" customWidth="1"/>
    <col min="4" max="4" width="29.453125" style="4" customWidth="1"/>
    <col min="5" max="5" width="64.26953125" style="4" customWidth="1"/>
    <col min="6" max="6" width="15.26953125" style="142" customWidth="1"/>
    <col min="7" max="7" width="40.7265625" style="4" customWidth="1"/>
    <col min="8" max="16384" width="10.81640625" style="4"/>
  </cols>
  <sheetData>
    <row r="1" spans="1:6" ht="23.25" customHeight="1" x14ac:dyDescent="0.3">
      <c r="A1" s="311"/>
      <c r="B1" s="311"/>
      <c r="C1" s="312" t="s">
        <v>254</v>
      </c>
      <c r="D1" s="313"/>
      <c r="E1" s="123" t="s">
        <v>255</v>
      </c>
    </row>
    <row r="2" spans="1:6" ht="23.25" customHeight="1" x14ac:dyDescent="0.3">
      <c r="A2" s="311"/>
      <c r="B2" s="311"/>
      <c r="C2" s="314"/>
      <c r="D2" s="315"/>
      <c r="E2" s="321">
        <v>2021</v>
      </c>
    </row>
    <row r="5" spans="1:6" ht="36" x14ac:dyDescent="0.3">
      <c r="A5" s="124" t="s">
        <v>256</v>
      </c>
      <c r="B5" s="124" t="s">
        <v>389</v>
      </c>
      <c r="C5" s="124" t="s">
        <v>257</v>
      </c>
      <c r="D5" s="124" t="s">
        <v>258</v>
      </c>
      <c r="E5" s="124" t="s">
        <v>259</v>
      </c>
      <c r="F5" s="143"/>
    </row>
    <row r="6" spans="1:6" s="127" customFormat="1" x14ac:dyDescent="0.35">
      <c r="A6" s="125" t="s">
        <v>390</v>
      </c>
      <c r="B6" s="316" t="s">
        <v>492</v>
      </c>
      <c r="C6" s="126" t="s">
        <v>391</v>
      </c>
      <c r="D6" s="125"/>
      <c r="E6" s="126" t="s">
        <v>262</v>
      </c>
      <c r="F6" s="144"/>
    </row>
    <row r="7" spans="1:6" s="127" customFormat="1" x14ac:dyDescent="0.35">
      <c r="A7" s="125" t="s">
        <v>296</v>
      </c>
      <c r="B7" s="128" t="s">
        <v>392</v>
      </c>
      <c r="C7" s="141" t="s">
        <v>493</v>
      </c>
      <c r="D7" s="123"/>
      <c r="E7" s="126" t="s">
        <v>262</v>
      </c>
      <c r="F7" s="144"/>
    </row>
    <row r="8" spans="1:6" s="127" customFormat="1" x14ac:dyDescent="0.35">
      <c r="A8" s="125" t="s">
        <v>499</v>
      </c>
      <c r="B8" s="316" t="s">
        <v>500</v>
      </c>
      <c r="C8" s="141" t="s">
        <v>499</v>
      </c>
      <c r="D8" s="123"/>
      <c r="E8" s="141" t="s">
        <v>262</v>
      </c>
      <c r="F8" s="144"/>
    </row>
    <row r="9" spans="1:6" s="127" customFormat="1" ht="37.5" x14ac:dyDescent="0.35">
      <c r="A9" s="126" t="s">
        <v>260</v>
      </c>
      <c r="B9" s="126">
        <v>1991</v>
      </c>
      <c r="C9" s="126" t="s">
        <v>261</v>
      </c>
      <c r="D9" s="129" t="s">
        <v>393</v>
      </c>
      <c r="E9" s="317" t="s">
        <v>446</v>
      </c>
      <c r="F9" s="144"/>
    </row>
    <row r="10" spans="1:6" s="127" customFormat="1" ht="37.5" x14ac:dyDescent="0.35">
      <c r="A10" s="141" t="s">
        <v>281</v>
      </c>
      <c r="B10" s="141" t="s">
        <v>454</v>
      </c>
      <c r="C10" s="141" t="s">
        <v>455</v>
      </c>
      <c r="D10" s="140"/>
      <c r="E10" s="141" t="s">
        <v>262</v>
      </c>
      <c r="F10" s="144"/>
    </row>
    <row r="11" spans="1:6" s="127" customFormat="1" ht="23" customHeight="1" x14ac:dyDescent="0.35">
      <c r="A11" s="126" t="s">
        <v>277</v>
      </c>
      <c r="B11" s="126" t="s">
        <v>394</v>
      </c>
      <c r="C11" s="126" t="s">
        <v>278</v>
      </c>
      <c r="D11" s="141"/>
      <c r="E11" s="126" t="s">
        <v>262</v>
      </c>
      <c r="F11" s="144"/>
    </row>
    <row r="12" spans="1:6" s="127" customFormat="1" ht="37.5" x14ac:dyDescent="0.35">
      <c r="A12" s="126" t="s">
        <v>277</v>
      </c>
      <c r="B12" s="126" t="s">
        <v>475</v>
      </c>
      <c r="C12" s="126" t="s">
        <v>279</v>
      </c>
      <c r="D12" s="126"/>
      <c r="E12" s="126" t="s">
        <v>262</v>
      </c>
      <c r="F12" s="144"/>
    </row>
    <row r="13" spans="1:6" ht="50" x14ac:dyDescent="0.3">
      <c r="A13" s="125" t="s">
        <v>281</v>
      </c>
      <c r="B13" s="125" t="s">
        <v>459</v>
      </c>
      <c r="C13" s="126" t="s">
        <v>402</v>
      </c>
      <c r="D13" s="125"/>
      <c r="E13" s="126" t="s">
        <v>262</v>
      </c>
      <c r="F13" s="144"/>
    </row>
    <row r="14" spans="1:6" x14ac:dyDescent="0.3">
      <c r="A14" s="141" t="s">
        <v>281</v>
      </c>
      <c r="B14" s="141" t="s">
        <v>476</v>
      </c>
      <c r="C14" s="141" t="s">
        <v>398</v>
      </c>
      <c r="D14" s="130"/>
      <c r="E14" s="126" t="s">
        <v>262</v>
      </c>
      <c r="F14" s="144"/>
    </row>
    <row r="15" spans="1:6" ht="37.5" x14ac:dyDescent="0.3">
      <c r="A15" s="125" t="s">
        <v>281</v>
      </c>
      <c r="B15" s="125" t="s">
        <v>477</v>
      </c>
      <c r="C15" s="126" t="s">
        <v>282</v>
      </c>
      <c r="D15" s="125" t="s">
        <v>283</v>
      </c>
      <c r="E15" s="126" t="s">
        <v>284</v>
      </c>
      <c r="F15" s="144"/>
    </row>
    <row r="16" spans="1:6" x14ac:dyDescent="0.3">
      <c r="A16" s="126" t="s">
        <v>277</v>
      </c>
      <c r="B16" s="126" t="s">
        <v>478</v>
      </c>
      <c r="C16" s="126" t="s">
        <v>280</v>
      </c>
      <c r="D16" s="126"/>
      <c r="E16" s="126" t="s">
        <v>262</v>
      </c>
      <c r="F16" s="144"/>
    </row>
    <row r="17" spans="1:6" ht="25" x14ac:dyDescent="0.3">
      <c r="A17" s="125" t="s">
        <v>281</v>
      </c>
      <c r="B17" s="125" t="s">
        <v>479</v>
      </c>
      <c r="C17" s="126" t="s">
        <v>285</v>
      </c>
      <c r="D17" s="125" t="s">
        <v>399</v>
      </c>
      <c r="E17" s="126" t="s">
        <v>400</v>
      </c>
      <c r="F17" s="144"/>
    </row>
    <row r="18" spans="1:6" ht="25" x14ac:dyDescent="0.3">
      <c r="A18" s="125" t="s">
        <v>277</v>
      </c>
      <c r="B18" s="125" t="s">
        <v>480</v>
      </c>
      <c r="C18" s="126" t="s">
        <v>286</v>
      </c>
      <c r="D18" s="125"/>
      <c r="E18" s="126" t="s">
        <v>262</v>
      </c>
      <c r="F18" s="144"/>
    </row>
    <row r="19" spans="1:6" ht="37.5" x14ac:dyDescent="0.3">
      <c r="A19" s="125" t="s">
        <v>277</v>
      </c>
      <c r="B19" s="125" t="s">
        <v>481</v>
      </c>
      <c r="C19" s="126" t="s">
        <v>287</v>
      </c>
      <c r="D19" s="125" t="s">
        <v>288</v>
      </c>
      <c r="E19" s="126" t="s">
        <v>289</v>
      </c>
      <c r="F19" s="144"/>
    </row>
    <row r="20" spans="1:6" ht="25" x14ac:dyDescent="0.3">
      <c r="A20" s="125" t="s">
        <v>277</v>
      </c>
      <c r="B20" s="125" t="s">
        <v>482</v>
      </c>
      <c r="C20" s="126" t="s">
        <v>290</v>
      </c>
      <c r="D20" s="125"/>
      <c r="E20" s="126" t="s">
        <v>262</v>
      </c>
      <c r="F20" s="144"/>
    </row>
    <row r="21" spans="1:6" ht="25" x14ac:dyDescent="0.3">
      <c r="A21" s="125" t="s">
        <v>277</v>
      </c>
      <c r="B21" s="125" t="s">
        <v>456</v>
      </c>
      <c r="C21" s="126" t="s">
        <v>395</v>
      </c>
      <c r="D21" s="125"/>
      <c r="E21" s="126" t="s">
        <v>262</v>
      </c>
      <c r="F21" s="144"/>
    </row>
    <row r="22" spans="1:6" ht="25" x14ac:dyDescent="0.3">
      <c r="A22" s="125" t="s">
        <v>277</v>
      </c>
      <c r="B22" s="125" t="s">
        <v>396</v>
      </c>
      <c r="C22" s="126" t="s">
        <v>397</v>
      </c>
      <c r="D22" s="125"/>
      <c r="E22" s="126" t="s">
        <v>262</v>
      </c>
      <c r="F22" s="144"/>
    </row>
    <row r="23" spans="1:6" s="139" customFormat="1" ht="25" x14ac:dyDescent="0.3">
      <c r="A23" s="125" t="s">
        <v>277</v>
      </c>
      <c r="B23" s="125" t="s">
        <v>447</v>
      </c>
      <c r="C23" s="141" t="s">
        <v>448</v>
      </c>
      <c r="D23" s="125"/>
      <c r="E23" s="141" t="s">
        <v>262</v>
      </c>
      <c r="F23" s="145"/>
    </row>
    <row r="24" spans="1:6" ht="50" x14ac:dyDescent="0.3">
      <c r="A24" s="125" t="s">
        <v>281</v>
      </c>
      <c r="B24" s="125" t="s">
        <v>457</v>
      </c>
      <c r="C24" s="126" t="s">
        <v>401</v>
      </c>
      <c r="D24" s="125"/>
      <c r="E24" s="126" t="s">
        <v>262</v>
      </c>
      <c r="F24" s="145"/>
    </row>
    <row r="25" spans="1:6" ht="37.5" x14ac:dyDescent="0.3">
      <c r="A25" s="125" t="s">
        <v>281</v>
      </c>
      <c r="B25" s="125" t="s">
        <v>458</v>
      </c>
      <c r="C25" s="126" t="s">
        <v>494</v>
      </c>
      <c r="D25" s="125"/>
      <c r="E25" s="126" t="s">
        <v>262</v>
      </c>
      <c r="F25" s="145"/>
    </row>
    <row r="26" spans="1:6" ht="37.5" x14ac:dyDescent="0.3">
      <c r="A26" s="125" t="s">
        <v>281</v>
      </c>
      <c r="B26" s="125" t="s">
        <v>460</v>
      </c>
      <c r="C26" s="126" t="s">
        <v>403</v>
      </c>
      <c r="D26" s="125"/>
      <c r="E26" s="126" t="s">
        <v>262</v>
      </c>
      <c r="F26" s="145"/>
    </row>
    <row r="27" spans="1:6" s="139" customFormat="1" ht="75" x14ac:dyDescent="0.3">
      <c r="A27" s="125" t="s">
        <v>281</v>
      </c>
      <c r="B27" s="125" t="s">
        <v>489</v>
      </c>
      <c r="C27" s="141" t="s">
        <v>490</v>
      </c>
      <c r="D27" s="125"/>
      <c r="E27" s="141" t="s">
        <v>262</v>
      </c>
      <c r="F27" s="318"/>
    </row>
    <row r="28" spans="1:6" s="139" customFormat="1" ht="62.5" hidden="1" x14ac:dyDescent="0.3">
      <c r="A28" s="137" t="s">
        <v>281</v>
      </c>
      <c r="B28" s="137" t="s">
        <v>486</v>
      </c>
      <c r="C28" s="138" t="s">
        <v>487</v>
      </c>
      <c r="D28" s="137"/>
      <c r="E28" s="138" t="s">
        <v>262</v>
      </c>
      <c r="F28" s="145" t="s">
        <v>485</v>
      </c>
    </row>
    <row r="29" spans="1:6" ht="25" x14ac:dyDescent="0.3">
      <c r="A29" s="126" t="s">
        <v>404</v>
      </c>
      <c r="B29" s="125" t="s">
        <v>461</v>
      </c>
      <c r="C29" s="126" t="s">
        <v>405</v>
      </c>
      <c r="D29" s="125"/>
      <c r="E29" s="126" t="s">
        <v>262</v>
      </c>
      <c r="F29" s="145"/>
    </row>
    <row r="30" spans="1:6" ht="50" x14ac:dyDescent="0.3">
      <c r="A30" s="126" t="s">
        <v>404</v>
      </c>
      <c r="B30" s="316" t="s">
        <v>449</v>
      </c>
      <c r="C30" s="126" t="s">
        <v>406</v>
      </c>
      <c r="D30" s="125"/>
      <c r="E30" s="126" t="s">
        <v>262</v>
      </c>
      <c r="F30" s="144"/>
    </row>
    <row r="31" spans="1:6" ht="25" x14ac:dyDescent="0.3">
      <c r="A31" s="126" t="s">
        <v>495</v>
      </c>
      <c r="B31" s="316" t="s">
        <v>450</v>
      </c>
      <c r="C31" s="126" t="s">
        <v>496</v>
      </c>
      <c r="D31" s="125"/>
      <c r="E31" s="126" t="s">
        <v>262</v>
      </c>
      <c r="F31" s="144"/>
    </row>
    <row r="32" spans="1:6" ht="25" x14ac:dyDescent="0.3">
      <c r="A32" s="126" t="s">
        <v>495</v>
      </c>
      <c r="B32" s="316" t="s">
        <v>451</v>
      </c>
      <c r="C32" s="126" t="s">
        <v>408</v>
      </c>
      <c r="D32" s="125"/>
      <c r="E32" s="126" t="s">
        <v>262</v>
      </c>
      <c r="F32" s="144"/>
    </row>
    <row r="33" spans="1:6" ht="37.5" x14ac:dyDescent="0.3">
      <c r="A33" s="126" t="s">
        <v>407</v>
      </c>
      <c r="B33" s="316" t="s">
        <v>452</v>
      </c>
      <c r="C33" s="126" t="s">
        <v>409</v>
      </c>
      <c r="D33" s="125"/>
      <c r="E33" s="126" t="s">
        <v>262</v>
      </c>
      <c r="F33" s="144"/>
    </row>
    <row r="34" spans="1:6" ht="25" x14ac:dyDescent="0.3">
      <c r="A34" s="126" t="s">
        <v>274</v>
      </c>
      <c r="B34" s="126" t="s">
        <v>462</v>
      </c>
      <c r="C34" s="126" t="s">
        <v>275</v>
      </c>
      <c r="D34" s="126"/>
      <c r="E34" s="126" t="s">
        <v>276</v>
      </c>
      <c r="F34" s="145"/>
    </row>
    <row r="35" spans="1:6" ht="50" x14ac:dyDescent="0.3">
      <c r="A35" s="126" t="s">
        <v>268</v>
      </c>
      <c r="B35" s="126" t="s">
        <v>463</v>
      </c>
      <c r="C35" s="126" t="s">
        <v>269</v>
      </c>
      <c r="D35" s="126" t="s">
        <v>270</v>
      </c>
      <c r="E35" s="126" t="s">
        <v>271</v>
      </c>
      <c r="F35" s="145"/>
    </row>
    <row r="36" spans="1:6" s="139" customFormat="1" ht="25" x14ac:dyDescent="0.3">
      <c r="A36" s="141" t="s">
        <v>268</v>
      </c>
      <c r="B36" s="322" t="s">
        <v>501</v>
      </c>
      <c r="C36" s="141" t="s">
        <v>502</v>
      </c>
      <c r="D36" s="141"/>
      <c r="E36" s="141" t="s">
        <v>262</v>
      </c>
      <c r="F36" s="145"/>
    </row>
    <row r="37" spans="1:6" ht="62.5" x14ac:dyDescent="0.3">
      <c r="A37" s="126" t="s">
        <v>268</v>
      </c>
      <c r="B37" s="126" t="s">
        <v>464</v>
      </c>
      <c r="C37" s="126" t="s">
        <v>272</v>
      </c>
      <c r="D37" s="126"/>
      <c r="E37" s="126" t="s">
        <v>262</v>
      </c>
      <c r="F37" s="145"/>
    </row>
    <row r="38" spans="1:6" ht="37.5" x14ac:dyDescent="0.3">
      <c r="A38" s="126" t="s">
        <v>268</v>
      </c>
      <c r="B38" s="126" t="s">
        <v>465</v>
      </c>
      <c r="C38" s="126" t="s">
        <v>273</v>
      </c>
      <c r="D38" s="126"/>
      <c r="E38" s="126" t="s">
        <v>262</v>
      </c>
      <c r="F38" s="145"/>
    </row>
    <row r="39" spans="1:6" ht="62.5" x14ac:dyDescent="0.3">
      <c r="A39" s="126" t="s">
        <v>263</v>
      </c>
      <c r="B39" s="126" t="s">
        <v>466</v>
      </c>
      <c r="C39" s="126" t="s">
        <v>264</v>
      </c>
      <c r="D39" s="126" t="s">
        <v>265</v>
      </c>
      <c r="E39" s="126" t="s">
        <v>266</v>
      </c>
      <c r="F39" s="145"/>
    </row>
    <row r="40" spans="1:6" s="139" customFormat="1" ht="37.5" x14ac:dyDescent="0.3">
      <c r="A40" s="141" t="s">
        <v>263</v>
      </c>
      <c r="B40" s="141" t="s">
        <v>505</v>
      </c>
      <c r="C40" s="141" t="s">
        <v>506</v>
      </c>
      <c r="D40" s="141"/>
      <c r="E40" s="141" t="s">
        <v>262</v>
      </c>
      <c r="F40" s="145"/>
    </row>
    <row r="41" spans="1:6" ht="62.5" x14ac:dyDescent="0.3">
      <c r="A41" s="126" t="s">
        <v>263</v>
      </c>
      <c r="B41" s="126" t="s">
        <v>467</v>
      </c>
      <c r="C41" s="126" t="s">
        <v>497</v>
      </c>
      <c r="D41" s="126" t="s">
        <v>410</v>
      </c>
      <c r="E41" s="126" t="s">
        <v>267</v>
      </c>
      <c r="F41" s="145"/>
    </row>
    <row r="42" spans="1:6" s="139" customFormat="1" ht="62.5" x14ac:dyDescent="0.3">
      <c r="A42" s="141" t="s">
        <v>263</v>
      </c>
      <c r="B42" s="141" t="s">
        <v>507</v>
      </c>
      <c r="C42" s="141" t="s">
        <v>508</v>
      </c>
      <c r="D42" s="141"/>
      <c r="E42" s="141" t="s">
        <v>262</v>
      </c>
      <c r="F42" s="145"/>
    </row>
    <row r="43" spans="1:6" ht="25" x14ac:dyDescent="0.3">
      <c r="A43" s="125" t="s">
        <v>263</v>
      </c>
      <c r="B43" s="125" t="s">
        <v>468</v>
      </c>
      <c r="C43" s="126" t="s">
        <v>411</v>
      </c>
      <c r="D43" s="125"/>
      <c r="E43" s="126" t="s">
        <v>412</v>
      </c>
      <c r="F43" s="145"/>
    </row>
    <row r="44" spans="1:6" ht="62.5" x14ac:dyDescent="0.3">
      <c r="A44" s="125" t="s">
        <v>263</v>
      </c>
      <c r="B44" s="125" t="s">
        <v>469</v>
      </c>
      <c r="C44" s="126" t="s">
        <v>498</v>
      </c>
      <c r="D44" s="125" t="s">
        <v>413</v>
      </c>
      <c r="E44" s="126" t="s">
        <v>414</v>
      </c>
      <c r="F44" s="145"/>
    </row>
    <row r="45" spans="1:6" ht="125" x14ac:dyDescent="0.3">
      <c r="A45" s="125" t="s">
        <v>263</v>
      </c>
      <c r="B45" s="125" t="s">
        <v>470</v>
      </c>
      <c r="C45" s="126" t="s">
        <v>415</v>
      </c>
      <c r="D45" s="125" t="s">
        <v>416</v>
      </c>
      <c r="E45" s="126" t="s">
        <v>417</v>
      </c>
      <c r="F45" s="145"/>
    </row>
    <row r="46" spans="1:6" ht="25" x14ac:dyDescent="0.3">
      <c r="A46" s="125" t="s">
        <v>418</v>
      </c>
      <c r="B46" s="125" t="s">
        <v>453</v>
      </c>
      <c r="C46" s="126" t="s">
        <v>419</v>
      </c>
      <c r="D46" s="125"/>
      <c r="E46" s="126" t="s">
        <v>262</v>
      </c>
      <c r="F46" s="145"/>
    </row>
    <row r="47" spans="1:6" ht="25" x14ac:dyDescent="0.3">
      <c r="A47" s="125" t="s">
        <v>263</v>
      </c>
      <c r="B47" s="125" t="s">
        <v>471</v>
      </c>
      <c r="C47" s="126" t="s">
        <v>420</v>
      </c>
      <c r="D47" s="125">
        <v>133</v>
      </c>
      <c r="E47" s="126" t="s">
        <v>421</v>
      </c>
      <c r="F47" s="145"/>
    </row>
    <row r="48" spans="1:6" s="139" customFormat="1" ht="25" x14ac:dyDescent="0.3">
      <c r="A48" s="125" t="s">
        <v>263</v>
      </c>
      <c r="B48" s="125" t="s">
        <v>503</v>
      </c>
      <c r="C48" s="141" t="s">
        <v>504</v>
      </c>
      <c r="D48" s="125"/>
      <c r="E48" s="141" t="s">
        <v>262</v>
      </c>
      <c r="F48" s="145"/>
    </row>
    <row r="49" spans="1:6" ht="50" x14ac:dyDescent="0.3">
      <c r="A49" s="125" t="s">
        <v>291</v>
      </c>
      <c r="B49" s="125" t="s">
        <v>474</v>
      </c>
      <c r="C49" s="126" t="s">
        <v>292</v>
      </c>
      <c r="D49" s="125"/>
      <c r="E49" s="126" t="s">
        <v>262</v>
      </c>
      <c r="F49" s="145"/>
    </row>
    <row r="50" spans="1:6" ht="25" x14ac:dyDescent="0.3">
      <c r="A50" s="125" t="s">
        <v>293</v>
      </c>
      <c r="B50" s="125" t="s">
        <v>472</v>
      </c>
      <c r="C50" s="126" t="s">
        <v>294</v>
      </c>
      <c r="D50" s="125"/>
      <c r="E50" s="126" t="s">
        <v>262</v>
      </c>
      <c r="F50" s="145"/>
    </row>
    <row r="51" spans="1:6" ht="37.5" x14ac:dyDescent="0.3">
      <c r="A51" s="125" t="s">
        <v>293</v>
      </c>
      <c r="B51" s="125" t="s">
        <v>473</v>
      </c>
      <c r="C51" s="126" t="s">
        <v>295</v>
      </c>
      <c r="D51" s="125"/>
      <c r="E51" s="126" t="s">
        <v>262</v>
      </c>
      <c r="F51" s="145"/>
    </row>
    <row r="52" spans="1:6" ht="25" x14ac:dyDescent="0.3">
      <c r="A52" s="125" t="s">
        <v>293</v>
      </c>
      <c r="B52" s="125" t="s">
        <v>491</v>
      </c>
      <c r="C52" s="141" t="s">
        <v>488</v>
      </c>
      <c r="D52" s="319"/>
      <c r="E52" s="141" t="s">
        <v>262</v>
      </c>
    </row>
    <row r="53" spans="1:6" ht="50" x14ac:dyDescent="0.3">
      <c r="A53" s="125" t="s">
        <v>293</v>
      </c>
      <c r="B53" s="125" t="s">
        <v>483</v>
      </c>
      <c r="C53" s="320" t="s">
        <v>484</v>
      </c>
      <c r="D53" s="125"/>
      <c r="E53" s="141" t="s">
        <v>262</v>
      </c>
    </row>
    <row r="54" spans="1:6" ht="37.5" x14ac:dyDescent="0.3">
      <c r="A54" s="125" t="s">
        <v>293</v>
      </c>
      <c r="B54" s="316" t="s">
        <v>510</v>
      </c>
      <c r="C54" s="320" t="s">
        <v>509</v>
      </c>
      <c r="D54" s="323"/>
      <c r="E54" s="141" t="s">
        <v>262</v>
      </c>
    </row>
  </sheetData>
  <autoFilter ref="A5:E52" xr:uid="{00000000-0009-0000-0000-000003000000}"/>
  <mergeCells count="2">
    <mergeCell ref="A1:B2"/>
    <mergeCell ref="C1:D2"/>
  </mergeCells>
  <phoneticPr fontId="33" type="noConversion"/>
  <conditionalFormatting sqref="B53">
    <cfRule type="duplicateValues" dxfId="5" priority="5"/>
  </conditionalFormatting>
  <conditionalFormatting sqref="B28">
    <cfRule type="duplicateValues" dxfId="4" priority="4"/>
  </conditionalFormatting>
  <conditionalFormatting sqref="B55:B1048576 B1:B27 B29:B41 B43:B51">
    <cfRule type="duplicateValues" dxfId="3" priority="8"/>
  </conditionalFormatting>
  <conditionalFormatting sqref="B52">
    <cfRule type="duplicateValues" dxfId="2" priority="3"/>
  </conditionalFormatting>
  <conditionalFormatting sqref="B42">
    <cfRule type="duplicateValues" dxfId="1" priority="2"/>
  </conditionalFormatting>
  <conditionalFormatting sqref="B54">
    <cfRule type="duplicateValues" dxfId="0" priority="1"/>
  </conditionalFormatting>
  <hyperlinks>
    <hyperlink ref="C24" r:id="rId1" location="1083" display="1083" xr:uid="{00000000-0004-0000-0300-000000000000}"/>
    <hyperlink ref="C28" r:id="rId2" location="2.2.22.2.1" display="https://www.funcionpublica.gov.co/eva/gestornormativo/norma.php?i=62866 - 2.2.22.2.1" xr:uid="{F2B9AAC6-AD24-4672-818A-B2FAA8A6992E}"/>
  </hyperlinks>
  <printOptions horizontalCentered="1"/>
  <pageMargins left="0.70866141732283472" right="0.70866141732283472" top="0.74803149606299213" bottom="0.55118110236220474" header="0.31496062992125984" footer="0.70866141732283472"/>
  <pageSetup scale="48" orientation="portrait" r:id="rId3"/>
  <headerFooter>
    <oddFooter>&amp;RSC01-F06 Vr.3 (2015-11-18)</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4.5" x14ac:dyDescent="0.35"/>
  <cols>
    <col min="4" max="4" width="49" style="24" bestFit="1" customWidth="1"/>
    <col min="5" max="5" width="70" style="24" bestFit="1" customWidth="1"/>
    <col min="6" max="6" width="19.453125" style="34" bestFit="1" customWidth="1"/>
    <col min="7" max="7" width="58.453125" style="35" customWidth="1"/>
    <col min="12" max="12" width="60.1796875" customWidth="1"/>
    <col min="17" max="17" width="26.7265625" bestFit="1" customWidth="1"/>
  </cols>
  <sheetData>
    <row r="1" spans="4:17" x14ac:dyDescent="0.35">
      <c r="Q1" s="60" t="s">
        <v>213</v>
      </c>
    </row>
    <row r="2" spans="4:17" x14ac:dyDescent="0.35">
      <c r="D2" s="25" t="s">
        <v>63</v>
      </c>
      <c r="E2" s="25" t="s">
        <v>45</v>
      </c>
      <c r="F2" s="33" t="s">
        <v>2</v>
      </c>
      <c r="G2" s="37" t="s">
        <v>112</v>
      </c>
      <c r="L2" s="51" t="s">
        <v>167</v>
      </c>
      <c r="O2" t="s">
        <v>208</v>
      </c>
      <c r="Q2" t="s">
        <v>214</v>
      </c>
    </row>
    <row r="3" spans="4:17" x14ac:dyDescent="0.35">
      <c r="D3" s="26" t="s">
        <v>101</v>
      </c>
      <c r="E3" s="30" t="s">
        <v>46</v>
      </c>
      <c r="F3" s="32" t="s">
        <v>60</v>
      </c>
      <c r="G3" s="36" t="s">
        <v>113</v>
      </c>
      <c r="L3" s="52" t="s">
        <v>168</v>
      </c>
      <c r="O3" t="s">
        <v>209</v>
      </c>
      <c r="Q3" t="s">
        <v>215</v>
      </c>
    </row>
    <row r="4" spans="4:17" x14ac:dyDescent="0.35">
      <c r="D4" s="26" t="s">
        <v>102</v>
      </c>
      <c r="E4" s="30" t="s">
        <v>46</v>
      </c>
      <c r="F4" s="32" t="s">
        <v>60</v>
      </c>
      <c r="G4" s="36" t="s">
        <v>113</v>
      </c>
      <c r="L4" s="51" t="s">
        <v>169</v>
      </c>
      <c r="Q4" s="60" t="s">
        <v>216</v>
      </c>
    </row>
    <row r="5" spans="4:17" x14ac:dyDescent="0.35">
      <c r="D5" s="26" t="s">
        <v>103</v>
      </c>
      <c r="E5" s="30" t="s">
        <v>46</v>
      </c>
      <c r="F5" s="32" t="s">
        <v>60</v>
      </c>
      <c r="G5" s="36" t="s">
        <v>115</v>
      </c>
      <c r="L5" s="53" t="s">
        <v>170</v>
      </c>
      <c r="Q5" t="s">
        <v>217</v>
      </c>
    </row>
    <row r="6" spans="4:17" x14ac:dyDescent="0.35">
      <c r="D6" s="26" t="s">
        <v>104</v>
      </c>
      <c r="E6" s="30" t="s">
        <v>47</v>
      </c>
      <c r="F6" s="32" t="s">
        <v>60</v>
      </c>
      <c r="G6" s="36" t="s">
        <v>116</v>
      </c>
      <c r="L6" s="53" t="s">
        <v>171</v>
      </c>
      <c r="Q6" t="s">
        <v>218</v>
      </c>
    </row>
    <row r="7" spans="4:17" x14ac:dyDescent="0.35">
      <c r="D7" s="26" t="s">
        <v>105</v>
      </c>
      <c r="E7" s="30" t="s">
        <v>47</v>
      </c>
      <c r="F7" s="32" t="s">
        <v>60</v>
      </c>
      <c r="G7" s="36" t="s">
        <v>229</v>
      </c>
      <c r="L7" s="53" t="s">
        <v>172</v>
      </c>
      <c r="Q7" t="s">
        <v>219</v>
      </c>
    </row>
    <row r="8" spans="4:17" x14ac:dyDescent="0.35">
      <c r="D8" s="26" t="s">
        <v>64</v>
      </c>
      <c r="E8" s="30" t="s">
        <v>47</v>
      </c>
      <c r="F8" s="32" t="s">
        <v>60</v>
      </c>
      <c r="G8" s="36" t="s">
        <v>118</v>
      </c>
      <c r="L8" s="53" t="s">
        <v>173</v>
      </c>
      <c r="Q8" t="s">
        <v>220</v>
      </c>
    </row>
    <row r="9" spans="4:17" x14ac:dyDescent="0.35">
      <c r="D9" s="26" t="s">
        <v>106</v>
      </c>
      <c r="E9" s="30" t="s">
        <v>47</v>
      </c>
      <c r="F9" s="32" t="s">
        <v>60</v>
      </c>
      <c r="G9" s="36" t="s">
        <v>116</v>
      </c>
      <c r="L9" s="51" t="s">
        <v>174</v>
      </c>
      <c r="Q9" t="s">
        <v>221</v>
      </c>
    </row>
    <row r="10" spans="4:17" x14ac:dyDescent="0.35">
      <c r="D10" s="26" t="s">
        <v>107</v>
      </c>
      <c r="E10" s="30" t="s">
        <v>48</v>
      </c>
      <c r="F10" s="32" t="s">
        <v>60</v>
      </c>
      <c r="G10" s="36" t="s">
        <v>113</v>
      </c>
      <c r="L10" s="53" t="s">
        <v>175</v>
      </c>
      <c r="Q10" s="60" t="s">
        <v>222</v>
      </c>
    </row>
    <row r="11" spans="4:17" x14ac:dyDescent="0.35">
      <c r="D11" s="26" t="s">
        <v>108</v>
      </c>
      <c r="E11" s="30" t="s">
        <v>48</v>
      </c>
      <c r="F11" s="32" t="s">
        <v>60</v>
      </c>
      <c r="G11" s="36" t="s">
        <v>119</v>
      </c>
      <c r="L11" s="53" t="s">
        <v>176</v>
      </c>
      <c r="Q11" t="s">
        <v>223</v>
      </c>
    </row>
    <row r="12" spans="4:17" x14ac:dyDescent="0.35">
      <c r="D12" s="26" t="s">
        <v>109</v>
      </c>
      <c r="E12" s="30" t="s">
        <v>48</v>
      </c>
      <c r="F12" s="32" t="s">
        <v>60</v>
      </c>
      <c r="G12" s="36" t="s">
        <v>114</v>
      </c>
      <c r="L12" s="53" t="s">
        <v>177</v>
      </c>
      <c r="Q12" t="s">
        <v>224</v>
      </c>
    </row>
    <row r="13" spans="4:17" x14ac:dyDescent="0.35">
      <c r="D13" s="26" t="s">
        <v>110</v>
      </c>
      <c r="E13" s="30" t="s">
        <v>48</v>
      </c>
      <c r="F13" s="32" t="s">
        <v>60</v>
      </c>
      <c r="G13" s="36" t="s">
        <v>230</v>
      </c>
      <c r="L13" s="51" t="s">
        <v>178</v>
      </c>
      <c r="Q13" s="60" t="s">
        <v>225</v>
      </c>
    </row>
    <row r="14" spans="4:17" x14ac:dyDescent="0.35">
      <c r="D14" s="28" t="s">
        <v>78</v>
      </c>
      <c r="E14" s="30" t="s">
        <v>49</v>
      </c>
      <c r="F14" s="32" t="s">
        <v>61</v>
      </c>
      <c r="G14" s="35" t="s">
        <v>123</v>
      </c>
      <c r="L14" s="53" t="s">
        <v>179</v>
      </c>
      <c r="Q14" t="s">
        <v>226</v>
      </c>
    </row>
    <row r="15" spans="4:17" x14ac:dyDescent="0.35">
      <c r="D15" s="28" t="s">
        <v>65</v>
      </c>
      <c r="E15" s="30" t="s">
        <v>49</v>
      </c>
      <c r="F15" s="32" t="s">
        <v>61</v>
      </c>
      <c r="G15" s="35" t="s">
        <v>123</v>
      </c>
      <c r="L15" s="53" t="s">
        <v>180</v>
      </c>
      <c r="Q15" t="s">
        <v>227</v>
      </c>
    </row>
    <row r="16" spans="4:17" x14ac:dyDescent="0.35">
      <c r="D16" s="28" t="s">
        <v>79</v>
      </c>
      <c r="E16" s="30" t="s">
        <v>50</v>
      </c>
      <c r="F16" s="32" t="s">
        <v>61</v>
      </c>
      <c r="G16" s="36" t="s">
        <v>126</v>
      </c>
      <c r="L16" s="53" t="s">
        <v>181</v>
      </c>
      <c r="Q16" t="s">
        <v>228</v>
      </c>
    </row>
    <row r="17" spans="4:15" x14ac:dyDescent="0.35">
      <c r="D17" s="28" t="s">
        <v>80</v>
      </c>
      <c r="E17" s="30" t="s">
        <v>50</v>
      </c>
      <c r="F17" s="32" t="s">
        <v>61</v>
      </c>
      <c r="G17" s="35" t="s">
        <v>240</v>
      </c>
      <c r="L17" s="51" t="s">
        <v>182</v>
      </c>
    </row>
    <row r="18" spans="4:15" x14ac:dyDescent="0.35">
      <c r="D18" s="28" t="s">
        <v>81</v>
      </c>
      <c r="E18" s="30" t="s">
        <v>52</v>
      </c>
      <c r="F18" s="32" t="s">
        <v>61</v>
      </c>
      <c r="G18" s="35" t="s">
        <v>239</v>
      </c>
      <c r="L18" s="53" t="s">
        <v>183</v>
      </c>
    </row>
    <row r="19" spans="4:15" ht="29" x14ac:dyDescent="0.35">
      <c r="D19" s="28" t="s">
        <v>82</v>
      </c>
      <c r="E19" s="30" t="s">
        <v>52</v>
      </c>
      <c r="F19" s="32" t="s">
        <v>61</v>
      </c>
      <c r="G19" s="36" t="s">
        <v>238</v>
      </c>
      <c r="L19" s="53" t="s">
        <v>184</v>
      </c>
      <c r="O19" t="s">
        <v>232</v>
      </c>
    </row>
    <row r="20" spans="4:15" ht="29" x14ac:dyDescent="0.35">
      <c r="D20" s="28" t="s">
        <v>83</v>
      </c>
      <c r="E20" s="30" t="s">
        <v>55</v>
      </c>
      <c r="F20" s="32" t="s">
        <v>61</v>
      </c>
      <c r="G20" s="36" t="s">
        <v>237</v>
      </c>
      <c r="L20" s="51" t="s">
        <v>185</v>
      </c>
      <c r="O20" t="s">
        <v>233</v>
      </c>
    </row>
    <row r="21" spans="4:15" ht="29" x14ac:dyDescent="0.35">
      <c r="D21" s="28" t="s">
        <v>84</v>
      </c>
      <c r="E21" s="30" t="s">
        <v>55</v>
      </c>
      <c r="F21" s="32" t="s">
        <v>61</v>
      </c>
      <c r="G21" s="36" t="s">
        <v>237</v>
      </c>
      <c r="L21" s="52" t="s">
        <v>186</v>
      </c>
    </row>
    <row r="22" spans="4:15" ht="29" x14ac:dyDescent="0.35">
      <c r="D22" s="28" t="s">
        <v>85</v>
      </c>
      <c r="E22" s="30" t="s">
        <v>55</v>
      </c>
      <c r="F22" s="32" t="s">
        <v>61</v>
      </c>
      <c r="G22" s="36" t="s">
        <v>237</v>
      </c>
      <c r="L22" s="51" t="s">
        <v>187</v>
      </c>
    </row>
    <row r="23" spans="4:15" ht="43.5" x14ac:dyDescent="0.35">
      <c r="D23" s="28" t="s">
        <v>86</v>
      </c>
      <c r="E23" s="30" t="s">
        <v>53</v>
      </c>
      <c r="F23" s="32" t="s">
        <v>61</v>
      </c>
      <c r="G23" s="35" t="s">
        <v>125</v>
      </c>
      <c r="L23" s="53" t="s">
        <v>188</v>
      </c>
    </row>
    <row r="24" spans="4:15" ht="29" x14ac:dyDescent="0.35">
      <c r="D24" s="28" t="s">
        <v>87</v>
      </c>
      <c r="E24" s="30" t="s">
        <v>56</v>
      </c>
      <c r="F24" s="32" t="s">
        <v>61</v>
      </c>
      <c r="G24" s="35" t="s">
        <v>127</v>
      </c>
      <c r="L24" s="52" t="s">
        <v>189</v>
      </c>
    </row>
    <row r="25" spans="4:15" ht="29" x14ac:dyDescent="0.35">
      <c r="D25" s="28" t="s">
        <v>88</v>
      </c>
      <c r="E25" s="30" t="s">
        <v>56</v>
      </c>
      <c r="F25" s="32" t="s">
        <v>61</v>
      </c>
      <c r="G25" s="35" t="s">
        <v>127</v>
      </c>
      <c r="L25" s="52" t="s">
        <v>190</v>
      </c>
    </row>
    <row r="26" spans="4:15" ht="23" x14ac:dyDescent="0.35">
      <c r="D26" s="28" t="s">
        <v>89</v>
      </c>
      <c r="E26" s="30" t="s">
        <v>54</v>
      </c>
      <c r="F26" s="32" t="s">
        <v>61</v>
      </c>
      <c r="G26" s="36" t="s">
        <v>124</v>
      </c>
      <c r="L26" s="51" t="s">
        <v>191</v>
      </c>
    </row>
    <row r="27" spans="4:15" ht="23" x14ac:dyDescent="0.35">
      <c r="D27" s="28" t="s">
        <v>90</v>
      </c>
      <c r="E27" s="30" t="s">
        <v>51</v>
      </c>
      <c r="F27" s="32" t="s">
        <v>61</v>
      </c>
      <c r="G27" s="35" t="s">
        <v>120</v>
      </c>
      <c r="L27" s="52" t="s">
        <v>192</v>
      </c>
    </row>
    <row r="28" spans="4:15" ht="23" x14ac:dyDescent="0.35">
      <c r="D28" s="28" t="s">
        <v>91</v>
      </c>
      <c r="E28" s="30" t="s">
        <v>51</v>
      </c>
      <c r="F28" s="32" t="s">
        <v>61</v>
      </c>
      <c r="G28" s="35" t="s">
        <v>121</v>
      </c>
      <c r="L28" s="51" t="s">
        <v>193</v>
      </c>
    </row>
    <row r="29" spans="4:15" ht="29" x14ac:dyDescent="0.35">
      <c r="D29" s="28" t="s">
        <v>111</v>
      </c>
      <c r="E29" s="30" t="s">
        <v>51</v>
      </c>
      <c r="F29" s="32" t="s">
        <v>61</v>
      </c>
      <c r="G29" s="36" t="s">
        <v>122</v>
      </c>
      <c r="L29" s="52" t="s">
        <v>194</v>
      </c>
    </row>
    <row r="30" spans="4:15" ht="29" x14ac:dyDescent="0.35">
      <c r="D30" s="29" t="s">
        <v>92</v>
      </c>
      <c r="E30" s="24" t="s">
        <v>96</v>
      </c>
      <c r="F30" s="32" t="s">
        <v>62</v>
      </c>
      <c r="G30" s="36" t="s">
        <v>231</v>
      </c>
      <c r="L30" s="51" t="s">
        <v>195</v>
      </c>
    </row>
    <row r="31" spans="4:15" x14ac:dyDescent="0.35">
      <c r="D31" s="29" t="s">
        <v>66</v>
      </c>
      <c r="E31" s="24" t="s">
        <v>96</v>
      </c>
      <c r="F31" s="32" t="s">
        <v>62</v>
      </c>
      <c r="G31" s="35" t="s">
        <v>117</v>
      </c>
      <c r="L31" s="52" t="s">
        <v>196</v>
      </c>
    </row>
    <row r="32" spans="4:15" x14ac:dyDescent="0.35">
      <c r="D32" s="29" t="s">
        <v>67</v>
      </c>
      <c r="E32" s="24" t="s">
        <v>67</v>
      </c>
      <c r="F32" s="32" t="s">
        <v>62</v>
      </c>
      <c r="G32" s="35" t="s">
        <v>119</v>
      </c>
      <c r="L32" s="52" t="s">
        <v>197</v>
      </c>
    </row>
    <row r="33" spans="4:12" ht="23" x14ac:dyDescent="0.35">
      <c r="D33" s="29" t="s">
        <v>68</v>
      </c>
      <c r="E33" s="24" t="s">
        <v>97</v>
      </c>
      <c r="F33" s="32" t="s">
        <v>62</v>
      </c>
      <c r="G33" s="35" t="s">
        <v>119</v>
      </c>
      <c r="L33" s="51" t="s">
        <v>198</v>
      </c>
    </row>
    <row r="34" spans="4:12" x14ac:dyDescent="0.35">
      <c r="D34" s="29" t="s">
        <v>69</v>
      </c>
      <c r="E34" s="24" t="s">
        <v>97</v>
      </c>
      <c r="F34" s="32" t="s">
        <v>62</v>
      </c>
      <c r="G34" s="35" t="s">
        <v>119</v>
      </c>
      <c r="L34" s="51" t="s">
        <v>199</v>
      </c>
    </row>
    <row r="35" spans="4:12" x14ac:dyDescent="0.35">
      <c r="D35" s="29" t="s">
        <v>70</v>
      </c>
      <c r="E35" s="24" t="s">
        <v>97</v>
      </c>
      <c r="F35" s="32" t="s">
        <v>62</v>
      </c>
      <c r="G35" s="35" t="s">
        <v>119</v>
      </c>
      <c r="L35" s="53" t="s">
        <v>200</v>
      </c>
    </row>
    <row r="36" spans="4:12" x14ac:dyDescent="0.35">
      <c r="D36" s="29" t="s">
        <v>71</v>
      </c>
      <c r="E36" s="24" t="s">
        <v>98</v>
      </c>
      <c r="F36" s="32" t="s">
        <v>62</v>
      </c>
      <c r="G36" s="35" t="s">
        <v>128</v>
      </c>
      <c r="L36" s="53" t="s">
        <v>201</v>
      </c>
    </row>
    <row r="37" spans="4:12" x14ac:dyDescent="0.35">
      <c r="D37" s="29" t="s">
        <v>72</v>
      </c>
      <c r="E37" s="24" t="s">
        <v>98</v>
      </c>
      <c r="F37" s="32" t="s">
        <v>62</v>
      </c>
      <c r="G37" s="35" t="s">
        <v>128</v>
      </c>
      <c r="L37" s="53" t="s">
        <v>202</v>
      </c>
    </row>
    <row r="38" spans="4:12" x14ac:dyDescent="0.35">
      <c r="D38" s="29" t="s">
        <v>73</v>
      </c>
      <c r="E38" s="24" t="s">
        <v>98</v>
      </c>
      <c r="F38" s="32" t="s">
        <v>62</v>
      </c>
      <c r="G38" s="35" t="s">
        <v>128</v>
      </c>
      <c r="L38" s="52" t="s">
        <v>203</v>
      </c>
    </row>
    <row r="39" spans="4:12" x14ac:dyDescent="0.35">
      <c r="D39" s="29" t="s">
        <v>74</v>
      </c>
      <c r="E39" s="24" t="s">
        <v>99</v>
      </c>
      <c r="F39" s="32" t="s">
        <v>62</v>
      </c>
      <c r="G39" s="35" t="s">
        <v>129</v>
      </c>
      <c r="L39" s="52" t="s">
        <v>204</v>
      </c>
    </row>
    <row r="40" spans="4:12" x14ac:dyDescent="0.35">
      <c r="D40" s="29" t="s">
        <v>75</v>
      </c>
      <c r="E40" s="24" t="s">
        <v>99</v>
      </c>
      <c r="F40" s="32" t="s">
        <v>62</v>
      </c>
      <c r="G40" s="35" t="s">
        <v>129</v>
      </c>
      <c r="L40" s="53" t="s">
        <v>205</v>
      </c>
    </row>
    <row r="41" spans="4:12" x14ac:dyDescent="0.35">
      <c r="D41" s="29" t="s">
        <v>76</v>
      </c>
      <c r="E41" s="24" t="s">
        <v>99</v>
      </c>
      <c r="F41" s="32" t="s">
        <v>62</v>
      </c>
      <c r="G41" s="35" t="s">
        <v>129</v>
      </c>
      <c r="L41" s="53" t="s">
        <v>206</v>
      </c>
    </row>
    <row r="42" spans="4:12" x14ac:dyDescent="0.35">
      <c r="D42" s="29" t="s">
        <v>77</v>
      </c>
      <c r="E42" s="24" t="s">
        <v>99</v>
      </c>
      <c r="F42" s="32" t="s">
        <v>62</v>
      </c>
      <c r="G42" s="35" t="s">
        <v>129</v>
      </c>
      <c r="L42" s="53" t="s">
        <v>207</v>
      </c>
    </row>
    <row r="43" spans="4:12" x14ac:dyDescent="0.35">
      <c r="D43" s="29" t="s">
        <v>235</v>
      </c>
      <c r="E43" s="24" t="s">
        <v>100</v>
      </c>
      <c r="F43" s="32" t="s">
        <v>62</v>
      </c>
      <c r="G43" s="35" t="s">
        <v>130</v>
      </c>
    </row>
    <row r="44" spans="4:12" ht="29" x14ac:dyDescent="0.35">
      <c r="D44" s="29" t="s">
        <v>93</v>
      </c>
      <c r="E44" s="24" t="s">
        <v>100</v>
      </c>
      <c r="F44" s="32" t="s">
        <v>62</v>
      </c>
      <c r="G44" s="35" t="s">
        <v>130</v>
      </c>
    </row>
    <row r="45" spans="4:12" x14ac:dyDescent="0.35">
      <c r="D45" s="29" t="s">
        <v>236</v>
      </c>
      <c r="E45" s="24" t="s">
        <v>100</v>
      </c>
      <c r="F45" s="32" t="s">
        <v>62</v>
      </c>
      <c r="G45" s="35" t="s">
        <v>130</v>
      </c>
    </row>
    <row r="46" spans="4:12" ht="29" x14ac:dyDescent="0.35">
      <c r="D46" s="27" t="s">
        <v>94</v>
      </c>
      <c r="E46" s="24" t="s">
        <v>57</v>
      </c>
      <c r="F46" s="32" t="s">
        <v>241</v>
      </c>
      <c r="G46" s="35" t="s">
        <v>131</v>
      </c>
    </row>
    <row r="47" spans="4:12" ht="29" x14ac:dyDescent="0.35">
      <c r="D47" s="27" t="s">
        <v>95</v>
      </c>
      <c r="E47" s="24" t="s">
        <v>57</v>
      </c>
      <c r="F47" s="32" t="s">
        <v>241</v>
      </c>
      <c r="G47" s="36" t="s">
        <v>113</v>
      </c>
    </row>
    <row r="51" spans="4:4" x14ac:dyDescent="0.35">
      <c r="D51" s="24" t="s">
        <v>133</v>
      </c>
    </row>
    <row r="52" spans="4:4" x14ac:dyDescent="0.35">
      <c r="D52" s="35" t="s">
        <v>134</v>
      </c>
    </row>
    <row r="53" spans="4:4" x14ac:dyDescent="0.35">
      <c r="D53" s="35" t="s">
        <v>135</v>
      </c>
    </row>
    <row r="54" spans="4:4" ht="29" x14ac:dyDescent="0.35">
      <c r="D54" s="35" t="s">
        <v>136</v>
      </c>
    </row>
    <row r="55" spans="4:4" x14ac:dyDescent="0.35">
      <c r="D55" s="35" t="s">
        <v>137</v>
      </c>
    </row>
    <row r="56" spans="4:4" ht="29" x14ac:dyDescent="0.35">
      <c r="D56" s="35" t="s">
        <v>138</v>
      </c>
    </row>
    <row r="57" spans="4:4" ht="29" x14ac:dyDescent="0.35">
      <c r="D57" s="35" t="s">
        <v>139</v>
      </c>
    </row>
    <row r="58" spans="4:4" ht="29" x14ac:dyDescent="0.35">
      <c r="D58" s="35" t="s">
        <v>140</v>
      </c>
    </row>
    <row r="59" spans="4:4" ht="29" x14ac:dyDescent="0.35">
      <c r="D59" s="35" t="s">
        <v>141</v>
      </c>
    </row>
    <row r="60" spans="4:4" x14ac:dyDescent="0.35">
      <c r="D60" s="35" t="s">
        <v>142</v>
      </c>
    </row>
    <row r="61" spans="4:4" x14ac:dyDescent="0.35">
      <c r="D61" s="35" t="s">
        <v>143</v>
      </c>
    </row>
    <row r="62" spans="4:4" ht="43.5" x14ac:dyDescent="0.35">
      <c r="D62" s="35" t="s">
        <v>144</v>
      </c>
    </row>
    <row r="63" spans="4:4" ht="29" x14ac:dyDescent="0.35">
      <c r="D63" s="35" t="s">
        <v>145</v>
      </c>
    </row>
    <row r="64" spans="4:4" x14ac:dyDescent="0.35">
      <c r="D64" s="35" t="s">
        <v>146</v>
      </c>
    </row>
    <row r="65" spans="4:4" ht="29" x14ac:dyDescent="0.35">
      <c r="D65" s="35" t="s">
        <v>147</v>
      </c>
    </row>
    <row r="66" spans="4:4" x14ac:dyDescent="0.35">
      <c r="D66" s="35" t="s">
        <v>148</v>
      </c>
    </row>
    <row r="67" spans="4:4" ht="29" x14ac:dyDescent="0.35">
      <c r="D67" s="35" t="s">
        <v>149</v>
      </c>
    </row>
    <row r="68" spans="4:4" x14ac:dyDescent="0.35">
      <c r="D68" s="35" t="s">
        <v>150</v>
      </c>
    </row>
    <row r="69" spans="4:4" x14ac:dyDescent="0.35">
      <c r="D69" s="35" t="s">
        <v>151</v>
      </c>
    </row>
    <row r="70" spans="4:4" ht="29" x14ac:dyDescent="0.35">
      <c r="D70" s="35" t="s">
        <v>152</v>
      </c>
    </row>
    <row r="71" spans="4:4" ht="29" x14ac:dyDescent="0.35">
      <c r="D71" s="35" t="s">
        <v>153</v>
      </c>
    </row>
    <row r="72" spans="4:4" x14ac:dyDescent="0.35">
      <c r="D72" s="35" t="s">
        <v>154</v>
      </c>
    </row>
    <row r="73" spans="4:4" ht="29" x14ac:dyDescent="0.35">
      <c r="D73" s="35" t="s">
        <v>155</v>
      </c>
    </row>
    <row r="74" spans="4:4" ht="58" x14ac:dyDescent="0.35">
      <c r="D74" s="35" t="s">
        <v>156</v>
      </c>
    </row>
    <row r="75" spans="4:4" x14ac:dyDescent="0.35">
      <c r="D75" s="35" t="s">
        <v>157</v>
      </c>
    </row>
    <row r="76" spans="4:4" x14ac:dyDescent="0.35">
      <c r="D76" s="35" t="s">
        <v>158</v>
      </c>
    </row>
    <row r="77" spans="4:4" x14ac:dyDescent="0.35">
      <c r="D77" s="35" t="s">
        <v>159</v>
      </c>
    </row>
    <row r="78" spans="4:4" ht="43.5" x14ac:dyDescent="0.35">
      <c r="D78" s="35" t="s">
        <v>160</v>
      </c>
    </row>
    <row r="79" spans="4:4" x14ac:dyDescent="0.35">
      <c r="D79" s="35" t="s">
        <v>161</v>
      </c>
    </row>
    <row r="80" spans="4:4" ht="29" x14ac:dyDescent="0.35">
      <c r="D80" s="35" t="s">
        <v>162</v>
      </c>
    </row>
    <row r="81" spans="4:4" x14ac:dyDescent="0.35">
      <c r="D81"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13</vt:i4>
      </vt:variant>
    </vt:vector>
  </HeadingPairs>
  <TitlesOfParts>
    <vt:vector size="19" baseType="lpstr">
      <vt:lpstr>Caracterización</vt:lpstr>
      <vt:lpstr>INDICADOR 1</vt:lpstr>
      <vt:lpstr>INDICADOR 2</vt:lpstr>
      <vt:lpstr>INDICADOR 3</vt:lpstr>
      <vt:lpstr>Normograma</vt:lpstr>
      <vt:lpstr>Listas desplegables</vt:lpstr>
      <vt:lpstr>Apoyo</vt:lpstr>
      <vt:lpstr>'INDICADOR 1'!Área_de_impresión</vt:lpstr>
      <vt:lpstr>'INDICADOR 2'!Área_de_impresión</vt:lpstr>
      <vt:lpstr>'INDICADOR 3'!Área_de_impresión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Laura Johanna Forero Torres</cp:lastModifiedBy>
  <cp:lastPrinted>2019-07-02T22:02:20Z</cp:lastPrinted>
  <dcterms:created xsi:type="dcterms:W3CDTF">2019-04-09T16:24:36Z</dcterms:created>
  <dcterms:modified xsi:type="dcterms:W3CDTF">2021-08-14T14:55:58Z</dcterms:modified>
</cp:coreProperties>
</file>